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-75" windowWidth="12780" windowHeight="10290"/>
  </bookViews>
  <sheets>
    <sheet name="Vzor do prílohy" sheetId="4" r:id="rId1"/>
    <sheet name="Hárok1" sheetId="1" r:id="rId2"/>
    <sheet name="Hárok2" sheetId="2" r:id="rId3"/>
    <sheet name="Hárok3" sheetId="3" r:id="rId4"/>
  </sheets>
  <definedNames>
    <definedName name="_xlnm.Print_Titles" localSheetId="0">'Vzor do prílohy'!$1:$1</definedName>
  </definedNames>
  <calcPr calcId="145621"/>
</workbook>
</file>

<file path=xl/calcChain.xml><?xml version="1.0" encoding="utf-8"?>
<calcChain xmlns="http://schemas.openxmlformats.org/spreadsheetml/2006/main">
  <c r="D859" i="4" l="1"/>
  <c r="C859" i="4"/>
  <c r="E869" i="4"/>
  <c r="E870" i="4"/>
  <c r="E871" i="4"/>
  <c r="D871" i="4"/>
  <c r="C871" i="4"/>
  <c r="D865" i="4"/>
  <c r="C865" i="4"/>
  <c r="D835" i="4"/>
  <c r="C835" i="4"/>
  <c r="D855" i="4"/>
  <c r="C855" i="4"/>
  <c r="D846" i="4"/>
  <c r="C846" i="4"/>
  <c r="D840" i="4"/>
  <c r="C840" i="4"/>
  <c r="D826" i="4"/>
  <c r="C826" i="4"/>
  <c r="D831" i="4"/>
  <c r="C831" i="4"/>
  <c r="D803" i="4"/>
  <c r="C803" i="4"/>
  <c r="D822" i="4"/>
  <c r="C822" i="4"/>
  <c r="D817" i="4"/>
  <c r="C817" i="4"/>
  <c r="D812" i="4"/>
  <c r="C812" i="4"/>
  <c r="D808" i="4"/>
  <c r="C808" i="4"/>
  <c r="D795" i="4"/>
  <c r="C795" i="4"/>
  <c r="D799" i="4"/>
  <c r="C799" i="4"/>
  <c r="D770" i="4"/>
  <c r="C770" i="4"/>
  <c r="D791" i="4"/>
  <c r="C791" i="4"/>
  <c r="D787" i="4"/>
  <c r="C787" i="4"/>
  <c r="D783" i="4"/>
  <c r="C783" i="4"/>
  <c r="D776" i="4"/>
  <c r="C776" i="4"/>
  <c r="D579" i="4"/>
  <c r="C579" i="4"/>
  <c r="E765" i="4"/>
  <c r="D765" i="4"/>
  <c r="C765" i="4"/>
  <c r="D758" i="4"/>
  <c r="C758" i="4"/>
  <c r="D745" i="4"/>
  <c r="C745" i="4"/>
  <c r="D682" i="4"/>
  <c r="C682" i="4"/>
  <c r="D651" i="4"/>
  <c r="C651" i="4"/>
  <c r="D575" i="4"/>
  <c r="C575" i="4"/>
  <c r="E478" i="4"/>
  <c r="D475" i="4"/>
  <c r="C475" i="4"/>
  <c r="E461" i="4"/>
  <c r="E424" i="4"/>
  <c r="D458" i="4"/>
  <c r="C458" i="4"/>
  <c r="D421" i="4"/>
  <c r="C421" i="4"/>
  <c r="E300" i="4"/>
  <c r="D297" i="4"/>
  <c r="C297" i="4"/>
  <c r="C192" i="4" s="1"/>
  <c r="E195" i="4"/>
  <c r="D188" i="4"/>
  <c r="C188" i="4"/>
  <c r="D178" i="4"/>
  <c r="C178" i="4"/>
  <c r="D160" i="4"/>
  <c r="C160" i="4"/>
  <c r="D121" i="4"/>
  <c r="C121" i="4"/>
  <c r="D103" i="4"/>
  <c r="D4" i="4" s="1"/>
  <c r="C103" i="4"/>
  <c r="C4" i="4" s="1"/>
  <c r="E868" i="4" l="1"/>
  <c r="E864" i="4"/>
  <c r="E863" i="4"/>
  <c r="E862" i="4"/>
  <c r="E854" i="4"/>
  <c r="E853" i="4"/>
  <c r="E852" i="4"/>
  <c r="E851" i="4"/>
  <c r="E850" i="4"/>
  <c r="E849" i="4"/>
  <c r="E845" i="4"/>
  <c r="E844" i="4"/>
  <c r="E843" i="4"/>
  <c r="E839" i="4"/>
  <c r="E838" i="4"/>
  <c r="E830" i="4"/>
  <c r="E829" i="4"/>
  <c r="E821" i="4"/>
  <c r="E820" i="4"/>
  <c r="E816" i="4"/>
  <c r="E815" i="4"/>
  <c r="E811" i="4"/>
  <c r="E807" i="4"/>
  <c r="E806" i="4"/>
  <c r="E798" i="4"/>
  <c r="E791" i="4"/>
  <c r="E790" i="4"/>
  <c r="E786" i="4"/>
  <c r="E782" i="4"/>
  <c r="E781" i="4"/>
  <c r="E780" i="4"/>
  <c r="E779" i="4"/>
  <c r="E775" i="4"/>
  <c r="E774" i="4"/>
  <c r="E773" i="4"/>
  <c r="E764" i="4"/>
  <c r="E763" i="4"/>
  <c r="E762" i="4"/>
  <c r="E761" i="4"/>
  <c r="E757" i="4"/>
  <c r="E756" i="4"/>
  <c r="E755" i="4"/>
  <c r="E754" i="4"/>
  <c r="E753" i="4"/>
  <c r="E752" i="4"/>
  <c r="E751" i="4"/>
  <c r="E750" i="4"/>
  <c r="E749" i="4"/>
  <c r="E748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88" i="4"/>
  <c r="E187" i="4"/>
  <c r="E186" i="4"/>
  <c r="E185" i="4"/>
  <c r="E184" i="4"/>
  <c r="E183" i="4"/>
  <c r="E182" i="4"/>
  <c r="E181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859" i="4" l="1"/>
  <c r="E812" i="4"/>
  <c r="E846" i="4"/>
  <c r="E855" i="4"/>
  <c r="E776" i="4"/>
  <c r="E783" i="4"/>
  <c r="E817" i="4"/>
  <c r="E192" i="4"/>
  <c r="E297" i="4"/>
  <c r="E822" i="4"/>
  <c r="E831" i="4"/>
  <c r="E803" i="4"/>
  <c r="E795" i="4"/>
  <c r="E835" i="4"/>
  <c r="E758" i="4"/>
  <c r="E579" i="4"/>
  <c r="E840" i="4"/>
  <c r="E865" i="4"/>
  <c r="E421" i="4"/>
  <c r="E458" i="4"/>
  <c r="E475" i="4"/>
  <c r="E787" i="4"/>
  <c r="E799" i="4"/>
  <c r="E808" i="4"/>
  <c r="E826" i="4"/>
  <c r="E4" i="4"/>
  <c r="E770" i="4" l="1"/>
</calcChain>
</file>

<file path=xl/sharedStrings.xml><?xml version="1.0" encoding="utf-8"?>
<sst xmlns="http://schemas.openxmlformats.org/spreadsheetml/2006/main" count="838" uniqueCount="339">
  <si>
    <t>Čísla zmlúv</t>
  </si>
  <si>
    <t>Názov subjektu/položka/podpoložka</t>
  </si>
  <si>
    <t>Upravený rozpočet</t>
  </si>
  <si>
    <t>%         čerpania</t>
  </si>
  <si>
    <t>Podpoložka 642 001</t>
  </si>
  <si>
    <t>Podpoložka 642 014</t>
  </si>
  <si>
    <t>Podpoložka 641 009</t>
  </si>
  <si>
    <t>Podpoložka 641 010</t>
  </si>
  <si>
    <t>Podpoložka 644 002</t>
  </si>
  <si>
    <t>Podpoložka 644 003</t>
  </si>
  <si>
    <t>Divadlo Pôtoň, n.o.</t>
  </si>
  <si>
    <t>Gemerské osvetové stredisko</t>
  </si>
  <si>
    <t>spolu</t>
  </si>
  <si>
    <t>Košické folklórne štúdio</t>
  </si>
  <si>
    <t>Mesto Dobšiná</t>
  </si>
  <si>
    <t>Mestské kultúrne stredisko Dolný Kubín</t>
  </si>
  <si>
    <t>Mestské kultúrne stredisko Rimavská Sobota</t>
  </si>
  <si>
    <t>Obec Klenovec</t>
  </si>
  <si>
    <t>Dom kultúry Liptovský Mikuláš</t>
  </si>
  <si>
    <t>Kultúrne zariadenia Petržalky</t>
  </si>
  <si>
    <t>Mesto Tisovec</t>
  </si>
  <si>
    <t>Mestské kultúrne stredisko</t>
  </si>
  <si>
    <t>Mestské kultúrne stredisko Levice</t>
  </si>
  <si>
    <t>Mesto Myjava</t>
  </si>
  <si>
    <t>Mesto Liptovský Hrádok</t>
  </si>
  <si>
    <t>Kultúrne a spoločenské stredisko</t>
  </si>
  <si>
    <t>Mesto Trstená</t>
  </si>
  <si>
    <t>Mestské centrum kultúry Malacky</t>
  </si>
  <si>
    <t>Mesto Dubnica nad Váhom</t>
  </si>
  <si>
    <t>Obec Kokava nad Rimavicou</t>
  </si>
  <si>
    <t>Bratislavské kultúrne a informačné stredisko</t>
  </si>
  <si>
    <t>Múzeum a Kultúrne centrum južného Zemplína v Trebišove</t>
  </si>
  <si>
    <t>Hvezdáreň v Michalovciach</t>
  </si>
  <si>
    <t>Divadlo Jonáša Záborského</t>
  </si>
  <si>
    <t>Liptovské múzeum v Ružomberku</t>
  </si>
  <si>
    <t>Kysucké kultúrne stredisko v Čadci</t>
  </si>
  <si>
    <t>Kysucké múzeum v Čadci</t>
  </si>
  <si>
    <t>Hontiansko-ipeľské osvetové stredisko</t>
  </si>
  <si>
    <t>Vihorlatské múzeum v Humennom</t>
  </si>
  <si>
    <t>Kultúrne centrum Údolia Bodvy a Rudohoria</t>
  </si>
  <si>
    <t>Novohradské osvetové stredisko</t>
  </si>
  <si>
    <t>Považské múzeum v Žiline</t>
  </si>
  <si>
    <t>Kultúrne centrum Abova</t>
  </si>
  <si>
    <t>Vlastivedné múzeum v Hanušovciach nad Topľou</t>
  </si>
  <si>
    <t>Banícke múzeum v Rožňave</t>
  </si>
  <si>
    <t>Liptovské kultúrne stredisko v Liptovskom Mikuláši</t>
  </si>
  <si>
    <t>Krajské kultúrne stredisko v Žiline</t>
  </si>
  <si>
    <t>ANNOGALLERY</t>
  </si>
  <si>
    <t>Harmonia Seraphica</t>
  </si>
  <si>
    <t>Iniciatíva za živé mesto</t>
  </si>
  <si>
    <t>Detský famózny svet</t>
  </si>
  <si>
    <t>z toho</t>
  </si>
  <si>
    <t>Schválený rozpočet  0</t>
  </si>
  <si>
    <t>Mestské divadlo</t>
  </si>
  <si>
    <t>Mesto Šaľa</t>
  </si>
  <si>
    <t>Mestské kultúrne stredisko mesta Levoča</t>
  </si>
  <si>
    <t>Obec Očová</t>
  </si>
  <si>
    <t>Regionálne kultúrne centrum v Prievidzi</t>
  </si>
  <si>
    <t>Turčianske kultúrne stredisko v Martine</t>
  </si>
  <si>
    <t>Gemersko-malohontské osvetové stredisko v Rimavskej Sobote</t>
  </si>
  <si>
    <t>Podpolianske osvetové stredisko vo Zvolene</t>
  </si>
  <si>
    <t>Podpoložka 642 009</t>
  </si>
  <si>
    <t>Skutočnosť k 31.12.2015</t>
  </si>
  <si>
    <t>DOM KULTÚRY V NÁMESTOVE</t>
  </si>
  <si>
    <t>KULTÚRNE A INFORMAČNÉ CENTRUM MESTA ČADCA</t>
  </si>
  <si>
    <t>Mesto Gelnica</t>
  </si>
  <si>
    <t>Dom kultúry Javorina Stará Turá</t>
  </si>
  <si>
    <t>Kultúrne centrum Andreja Sládkoviča v Detve</t>
  </si>
  <si>
    <t>Mesto Banská Štiavnica</t>
  </si>
  <si>
    <t>Harry Teater o.z.</t>
  </si>
  <si>
    <t>Etudy Média Art</t>
  </si>
  <si>
    <t>HALIGANDA</t>
  </si>
  <si>
    <t>Dobšinského svet</t>
  </si>
  <si>
    <t>Mesto Nové Mesto nad Váhom</t>
  </si>
  <si>
    <t>Mesto Medzilaborce</t>
  </si>
  <si>
    <t>Obec Lodno</t>
  </si>
  <si>
    <t>Obec Kapušany</t>
  </si>
  <si>
    <t>Obec Pukanec</t>
  </si>
  <si>
    <t>Obec Červeník</t>
  </si>
  <si>
    <t>Mesto Brezno</t>
  </si>
  <si>
    <t>Obec Turecká</t>
  </si>
  <si>
    <t>Obec Zázrivá</t>
  </si>
  <si>
    <t>"Mestský dom kultúry, príspevková organizácia"</t>
  </si>
  <si>
    <t>MIESTNE KULTÚRNE STREDISKO TERCHOVÁ</t>
  </si>
  <si>
    <t>Mestské kultúrne stredisko Tlmače</t>
  </si>
  <si>
    <t>Mesto Detva</t>
  </si>
  <si>
    <t>Obec Lubina</t>
  </si>
  <si>
    <t>Obec Chynorany</t>
  </si>
  <si>
    <t>Obec Liptovská Teplička</t>
  </si>
  <si>
    <t>Mesto Hriňová</t>
  </si>
  <si>
    <t>Obec Poluvsie</t>
  </si>
  <si>
    <t>Obec Veľký Folkmar</t>
  </si>
  <si>
    <t>Obec Slovenské Nové Mesto</t>
  </si>
  <si>
    <t>Mesto Banská Bystrica</t>
  </si>
  <si>
    <t>Obec Telgárt</t>
  </si>
  <si>
    <t>Obec Hlboké</t>
  </si>
  <si>
    <t>Obec Jablonka</t>
  </si>
  <si>
    <t>Obec Krivany</t>
  </si>
  <si>
    <t>Obec Oščadnica</t>
  </si>
  <si>
    <t>MESTSKÉ KULTÚRNE STREDISKO</t>
  </si>
  <si>
    <t>Správa kultúrnych a športových zariadení mesta Trnava</t>
  </si>
  <si>
    <t>Obec Raslavice</t>
  </si>
  <si>
    <t>Obec Šumiac</t>
  </si>
  <si>
    <t>Obec Kluknava</t>
  </si>
  <si>
    <t>Obec Uhrovec</t>
  </si>
  <si>
    <t>Obec Štrba</t>
  </si>
  <si>
    <t>Obec Vernár</t>
  </si>
  <si>
    <t>Mesto Trenčín</t>
  </si>
  <si>
    <t>Obec Batizovce</t>
  </si>
  <si>
    <t>Obec Zvolenská Slatina</t>
  </si>
  <si>
    <t>Obec Maňa</t>
  </si>
  <si>
    <t>Obec Východná</t>
  </si>
  <si>
    <t>Obec Staškov</t>
  </si>
  <si>
    <t>Obec Močenok</t>
  </si>
  <si>
    <t>Obec Terchová</t>
  </si>
  <si>
    <t>Obec Horná Mariková</t>
  </si>
  <si>
    <t>Obec Stará Bystrica</t>
  </si>
  <si>
    <t>Mesto Nitra</t>
  </si>
  <si>
    <t>Mesto Levoča</t>
  </si>
  <si>
    <t>Mesto Spišská Nová Ves</t>
  </si>
  <si>
    <t>Obec Hrušov</t>
  </si>
  <si>
    <t>Mesto Želiezovce</t>
  </si>
  <si>
    <t>Mesto Šahy</t>
  </si>
  <si>
    <t>Obec Skalité</t>
  </si>
  <si>
    <t>Mesto Tvrdošín</t>
  </si>
  <si>
    <t>Obec Pruské</t>
  </si>
  <si>
    <t>Obec Podbiel</t>
  </si>
  <si>
    <t>Obec Párnica</t>
  </si>
  <si>
    <t>Obec Zuberec</t>
  </si>
  <si>
    <t>Kultúrne a spoločenské stredisko v Prievidzi</t>
  </si>
  <si>
    <t>Obec Slovenský Grob</t>
  </si>
  <si>
    <t>Obec Sucháň</t>
  </si>
  <si>
    <t>Obec Priepasné</t>
  </si>
  <si>
    <t>Obec Rudník</t>
  </si>
  <si>
    <t>Obec Príbelce</t>
  </si>
  <si>
    <t>Obec Špania Dolina</t>
  </si>
  <si>
    <t>Mestská knižnica v Bratislave</t>
  </si>
  <si>
    <t>Obec Rejdová</t>
  </si>
  <si>
    <t>Obec Kladzany</t>
  </si>
  <si>
    <t>Obec Zborov nad Bystricou</t>
  </si>
  <si>
    <t>Obec Dlhé Klčovo</t>
  </si>
  <si>
    <t>Obec Sokolce</t>
  </si>
  <si>
    <t>Obec Závod</t>
  </si>
  <si>
    <t>Obec Gemerská Poloma</t>
  </si>
  <si>
    <t>Základná umelecká škola Frica Kafendu</t>
  </si>
  <si>
    <t>Obec Jakubova Voľa</t>
  </si>
  <si>
    <t>Kultúrno-informačné centrum Veľký Šariš</t>
  </si>
  <si>
    <t>Obec Senohrad</t>
  </si>
  <si>
    <t>Obec Veľké Leváre</t>
  </si>
  <si>
    <t>Obec Častá</t>
  </si>
  <si>
    <t>Obec Lučivná</t>
  </si>
  <si>
    <t>Obec Janova Lehota</t>
  </si>
  <si>
    <t>Obec Súľov - Hradná</t>
  </si>
  <si>
    <t>Obec Horný Tisovník</t>
  </si>
  <si>
    <t>Obec Dolná Poruba</t>
  </si>
  <si>
    <t>Mesto Zvolen</t>
  </si>
  <si>
    <t>Obec Voznica</t>
  </si>
  <si>
    <t>Obec Lednické Rovne</t>
  </si>
  <si>
    <t>Spišské osvetové stredisko v Spišskej Novej Vsi</t>
  </si>
  <si>
    <t>Kultúrne centrum Medzibodrožia a Použia</t>
  </si>
  <si>
    <t>Zemplínske osvetové stredisko v Michalovciach</t>
  </si>
  <si>
    <t>Stredoslovenské osvetové stredisko v Banskej Bystrici</t>
  </si>
  <si>
    <t>Pohronské osvetové stredisko v Žiari nad Hronom</t>
  </si>
  <si>
    <t>Centrum tradičnej kultúry v Myjave</t>
  </si>
  <si>
    <t>Trenčianske osvetové stredisko v Trenčíne</t>
  </si>
  <si>
    <t>Považské osvetové stredisko v Považskej Bystrici</t>
  </si>
  <si>
    <t>K R A J S K É  O S V E T O V É  S T R E D I S K O  V  N I T R E</t>
  </si>
  <si>
    <t>T R I B E Č S K É   O S V E T O V É   S T R E D I S K O  V  T O P O Ľ Č A N O CH</t>
  </si>
  <si>
    <t>R E G I O N Á L N E  O S V E T O V É  S T R E D I S K O  V  L E V I C I A CH</t>
  </si>
  <si>
    <t>Žitnoostrovské osvetové stredisko v Dunajskej Strede</t>
  </si>
  <si>
    <t>Trnavské osvetové stredisko</t>
  </si>
  <si>
    <t>Galantské osvetové stredisko</t>
  </si>
  <si>
    <t>Podtatranské osvetové stredisko v Poprade</t>
  </si>
  <si>
    <t>Ľubovnianske osvetové stredisko v Starej Ľubovni</t>
  </si>
  <si>
    <t>Hornošarišské osvetové stredisko v Bardejove</t>
  </si>
  <si>
    <t>Oravské kultúrne stredisko v Dolnom Kubíne</t>
  </si>
  <si>
    <t>Malokarpatské osvetové stredisko v Modre</t>
  </si>
  <si>
    <t>Novohradské múzeum a galéria v Lučenci</t>
  </si>
  <si>
    <t>Záhorské osvetové stredisko v Senici</t>
  </si>
  <si>
    <t>Podduklianske osvetové stredisko vo Svidníku</t>
  </si>
  <si>
    <t>SOŠ sklárska Lednické Rovne</t>
  </si>
  <si>
    <t>Malokarpatská knižnica v Pezinku</t>
  </si>
  <si>
    <t>Záhorské múzeum v Skalici</t>
  </si>
  <si>
    <t>Hornozemplínske osvetové stredisko vo Vranove nad Topľou</t>
  </si>
  <si>
    <t>REGIONÁLNE OSVETOVÉ STREDISKO V KOMÁRNE</t>
  </si>
  <si>
    <t>Regionálne osvetové stredisko v Nových Zámkoch</t>
  </si>
  <si>
    <t>Záujmové združenie speváckych zborov OZVENA</t>
  </si>
  <si>
    <t>Ľubeľské ochotnícke divadlo K.O. Urbana</t>
  </si>
  <si>
    <t>"Detský folklórny súbor Hviezdička"</t>
  </si>
  <si>
    <t>SLÁVIK SLOVENSKA</t>
  </si>
  <si>
    <t>OZ Transparentnosť</t>
  </si>
  <si>
    <t>Kým žiješ, tancuj!</t>
  </si>
  <si>
    <t>Chrámový zbor kostola Všetkých svätých v Bojnej</t>
  </si>
  <si>
    <t>Spoločnosť Ladislava Novomeského</t>
  </si>
  <si>
    <t>Divadelné združenie Korbáč Myjava</t>
  </si>
  <si>
    <t>Východoslovenské folklórne združenie</t>
  </si>
  <si>
    <t>Tradičné ľudové umelecké remeslá</t>
  </si>
  <si>
    <t>Divadelné združenie Partizánske</t>
  </si>
  <si>
    <t>"Trenčianske folklórne združenie STODOLA"</t>
  </si>
  <si>
    <t>Živena, spolok slovenských žien</t>
  </si>
  <si>
    <t>Skupina historického šermu Banderium</t>
  </si>
  <si>
    <t>Združenie Sakrálne spevy Východu</t>
  </si>
  <si>
    <t>B-S 13/Stoh</t>
  </si>
  <si>
    <t>Modranská beseda</t>
  </si>
  <si>
    <t>TEPLÁ-ŽAKÝL</t>
  </si>
  <si>
    <t>Tovarišstvo starých bojových umení a remesiel</t>
  </si>
  <si>
    <t>Spoločnosť priateľov Múzea liptovskej dediny</t>
  </si>
  <si>
    <t>Občianske združenie H O R N O N I T R I E</t>
  </si>
  <si>
    <t>JAVORIE</t>
  </si>
  <si>
    <t>Dychová hudba VIŠTUČANKA</t>
  </si>
  <si>
    <t>Združenie dychových hudieb Slovenska</t>
  </si>
  <si>
    <t>TANEČNO ŠPORTOVÝ KLUB  JUNILEV</t>
  </si>
  <si>
    <t>Bukovinka - bielohandeľské kultúrne združenie</t>
  </si>
  <si>
    <t>ART SPEKTRUM</t>
  </si>
  <si>
    <t>Duša fujary</t>
  </si>
  <si>
    <t>Medias Res</t>
  </si>
  <si>
    <t>"K-2000"</t>
  </si>
  <si>
    <t>Trnavská hudobná spoločnosť, občianske združenie</t>
  </si>
  <si>
    <t>Kľúčik združenie rodičov a priateľov detského súboru Matičiarik</t>
  </si>
  <si>
    <t>MONS REGIUS</t>
  </si>
  <si>
    <t>Slovenská sekcia UNICA</t>
  </si>
  <si>
    <t>Štúrova učená spoločnosť</t>
  </si>
  <si>
    <t>Bod - spoločnosť pre podporu umeleckého vzdelávania</t>
  </si>
  <si>
    <t>Občianske združenie ŠTVRTČAN</t>
  </si>
  <si>
    <t>Ružiarska spoločnosť Márie Henrietty Chotekovej</t>
  </si>
  <si>
    <t>Východoslovenské združenie VALAL</t>
  </si>
  <si>
    <t>EX LIBRIS AD PERSONAM HLOHOVEC</t>
  </si>
  <si>
    <t>Umelecká spoločnosť TAMBORES</t>
  </si>
  <si>
    <t>OZ ŽAMPIK</t>
  </si>
  <si>
    <t>Spolok pre obnovu kultúry a tradícií BREZINKY</t>
  </si>
  <si>
    <t>ALMA - ART</t>
  </si>
  <si>
    <t>Združenie FEMAN</t>
  </si>
  <si>
    <t>OZ Sebechleby</t>
  </si>
  <si>
    <t>Združenie na záchranu hradu Šášov</t>
  </si>
  <si>
    <t>Spevácky zbor mesta Rimavská Sobota - Bona fide</t>
  </si>
  <si>
    <t>Združenie skladateľov dychovej hudby</t>
  </si>
  <si>
    <t>cult-E Európska kultúra</t>
  </si>
  <si>
    <t>OZ Skálnik</t>
  </si>
  <si>
    <t>Občianske združenie Brilliant</t>
  </si>
  <si>
    <t>MIEŠANÝ ZBOR ŽILINA</t>
  </si>
  <si>
    <t>Spolok pracovníkov miestnej a regionálnej kultúry Slovenska v Galante</t>
  </si>
  <si>
    <t>Priatelia starého divadla</t>
  </si>
  <si>
    <t>TARKA</t>
  </si>
  <si>
    <t>SLOVENKA</t>
  </si>
  <si>
    <t>Hájenka</t>
  </si>
  <si>
    <t>ARMARIA ORAVA</t>
  </si>
  <si>
    <t>Občianske združenie Srdcia pre folklór a tradície</t>
  </si>
  <si>
    <t>KOLYSOČKA – KOLÍSKA</t>
  </si>
  <si>
    <t>Informačný a vzdelávací inštitút</t>
  </si>
  <si>
    <t>Via Cassa</t>
  </si>
  <si>
    <t>Občianske združenie za zachovanie ľudových tradícií Horného Považia</t>
  </si>
  <si>
    <t>Castellum Cassovia, o.z.</t>
  </si>
  <si>
    <t>Stará škola</t>
  </si>
  <si>
    <t>VIVA-tanečná škola</t>
  </si>
  <si>
    <t>Občianske združenie OXYMORON</t>
  </si>
  <si>
    <t>Združenie DRAGÚNI</t>
  </si>
  <si>
    <t>Miestna akčná skupina MALOHONT</t>
  </si>
  <si>
    <t>Občianske združenie Medzi hranicou a hrádzou</t>
  </si>
  <si>
    <t>Folklórne štúdio Devín</t>
  </si>
  <si>
    <t>Klub priateľov Magury</t>
  </si>
  <si>
    <t>FOLKLÓRNY SÚBOR KOKAVAN - ZDRUŹENIE</t>
  </si>
  <si>
    <t>ERA - občianske združenie</t>
  </si>
  <si>
    <t>Art point</t>
  </si>
  <si>
    <t>Spolok DO ZUŠ Považská Bystrica</t>
  </si>
  <si>
    <t>Cultura Ethnica</t>
  </si>
  <si>
    <t>Folk Ekonóm</t>
  </si>
  <si>
    <t>SPOLOČNOSŤ AUGUSTA HORISLAVA ŠKULTÉTYHO</t>
  </si>
  <si>
    <t>Detský folklórny súbor Kornička</t>
  </si>
  <si>
    <t>Folklórny súbor LIPTOV Ružomberok</t>
  </si>
  <si>
    <t>Rodičovské združenie Malí umelci</t>
  </si>
  <si>
    <t>Folklórna skupina Bacúšan</t>
  </si>
  <si>
    <t>Hudobná skupina ADMIRÁL</t>
  </si>
  <si>
    <t>Všetečníci</t>
  </si>
  <si>
    <t>Folklórny súbor VATRA Tlmače</t>
  </si>
  <si>
    <t>Komorný orchester mesta Trenčín</t>
  </si>
  <si>
    <t>\'K-2000\'</t>
  </si>
  <si>
    <t>Pro Technik STU</t>
  </si>
  <si>
    <t>Detský folklórny súbor RADOSŤ v Trenčíne</t>
  </si>
  <si>
    <t>DISK Trnava</t>
  </si>
  <si>
    <t>CIFROŠKO</t>
  </si>
  <si>
    <t>Občianske združenie Folklórny súbor VRANOVČAN</t>
  </si>
  <si>
    <t>FOLKLÓRNE SRDCE PÚCHOV</t>
  </si>
  <si>
    <t>Folklórny súbor Chemlon</t>
  </si>
  <si>
    <t>Tanečno-Hudobné Zoskupenie Carpona</t>
  </si>
  <si>
    <t>Folklórny súbor Podpoľanec</t>
  </si>
  <si>
    <t>Folklórne združenie Zemplín</t>
  </si>
  <si>
    <t>PRE RIMAVAN</t>
  </si>
  <si>
    <t>ČISTÝ PRAMEŇ - TISZTA FORRÁS, n.f.</t>
  </si>
  <si>
    <t>Záujmové združenie folklórneho súboru VRŠATEC</t>
  </si>
  <si>
    <t>Združenie priateľov Folklórneho súboru HÁJ</t>
  </si>
  <si>
    <t>Čierťaž Nemecká</t>
  </si>
  <si>
    <t>„Dfs Tekovanček“</t>
  </si>
  <si>
    <t>SLUHA</t>
  </si>
  <si>
    <t>CANTICA - COLLEGIUM MUSICUM</t>
  </si>
  <si>
    <t>nerozdelené</t>
  </si>
  <si>
    <t>x</t>
  </si>
  <si>
    <t>FACTA NON VERBA - Centrum pre dejiny Žiliny a dejiny drotárstva</t>
  </si>
  <si>
    <t>Kiapeška</t>
  </si>
  <si>
    <t>Seniorské informačné centrum</t>
  </si>
  <si>
    <t>Záhorácke kruhy</t>
  </si>
  <si>
    <t>Klub fotopublicistov Slovenského syndikátu novinárov</t>
  </si>
  <si>
    <t>"'Dychová hudba Vlašanka"</t>
  </si>
  <si>
    <t>Slovenské stredisko AITA/IATA</t>
  </si>
  <si>
    <t>Spolok dychovej hudby Tvrdošanka</t>
  </si>
  <si>
    <t>Podpoložka 642 002</t>
  </si>
  <si>
    <t>Rozvoj cestovného ruchu Myjavských kopaníc, n.o.</t>
  </si>
  <si>
    <t>Dizajn n.o.</t>
  </si>
  <si>
    <t>Zachráňme kaštieľ v Krásnej, n.o.</t>
  </si>
  <si>
    <t>Národný Trust n.o.</t>
  </si>
  <si>
    <t>Centrum kultúry MARTIN, n.o.</t>
  </si>
  <si>
    <t>TVORIVÝ DOM NA VIDIEKU n.o</t>
  </si>
  <si>
    <t>Podpoložka 642 007</t>
  </si>
  <si>
    <t>Západný dištrikt Evanjelickej cirkvi a.v. na Slovensku</t>
  </si>
  <si>
    <t>Slovenský literárny ústav Matice slovenskej</t>
  </si>
  <si>
    <t>Dom Matice slovenskej</t>
  </si>
  <si>
    <t>Dom Matice slovenskej v Rožňave</t>
  </si>
  <si>
    <t>Dom Matice slovenskej v Lučenci</t>
  </si>
  <si>
    <t>Matica slovenská</t>
  </si>
  <si>
    <t>JUDr. Gejza Petrík</t>
  </si>
  <si>
    <t>Anna Ráczová</t>
  </si>
  <si>
    <t>SUSAN SLOVAKIA s.r.o.</t>
  </si>
  <si>
    <t>KULTOBIN, spol. s r.o.</t>
  </si>
  <si>
    <t>Collavino production s.r.o.</t>
  </si>
  <si>
    <t>AB ART press, s.r.o.</t>
  </si>
  <si>
    <t>REMBRANDT, s.r.o.</t>
  </si>
  <si>
    <t>ENTERPRISE, spol. s r. o.</t>
  </si>
  <si>
    <t>Vydavateľstvo Matice slovenskej, s.r.o.</t>
  </si>
  <si>
    <t>Rostislav Pavlík - PAVLÍK RECORDS</t>
  </si>
  <si>
    <t>Peter Kliment - Semeš Recording</t>
  </si>
  <si>
    <t>Silvia Klimentová - ModeRato</t>
  </si>
  <si>
    <t>Iveta Smileková - Detvianske ľudové umenie</t>
  </si>
  <si>
    <t>RNDr. Daniel Kollár, CSc. – DAJAMA</t>
  </si>
  <si>
    <t>Schválený rozpočet   500 000</t>
  </si>
  <si>
    <t>01 prehliadky, festivaly, súťaže</t>
  </si>
  <si>
    <t>02 edukačné aktivity</t>
  </si>
  <si>
    <t>03 vznik a prezentácia tvorby</t>
  </si>
  <si>
    <t>04 vedecko-výskumná a publikačná činnosť</t>
  </si>
  <si>
    <t>05 postupové krajské a celoštátne súťaže a prehliadky záujmovej umeleckej činnosti</t>
  </si>
  <si>
    <t>Schválený rozpočet   1 500 000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</si>
</sst>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K_č_-;\-* #,##0.00\ _K_č_-;_-* &quot;-&quot;??\ _K_č_-;_-@_-"/>
  </numFmts>
  <fonts count="7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4" fontId="5" fillId="0" borderId="0" xfId="0" applyNumberFormat="1" applyFont="1" applyFill="1" applyAlignment="1">
      <alignment horizontal="center" wrapText="1"/>
    </xf>
    <xf numFmtId="4" fontId="0" fillId="0" borderId="0" xfId="0" applyNumberFormat="1" applyFill="1"/>
    <xf numFmtId="4" fontId="6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0" fillId="0" borderId="0" xfId="0" applyNumberFormat="1" applyFill="1" applyBorder="1"/>
    <xf numFmtId="3" fontId="6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/>
    <xf numFmtId="0" fontId="3" fillId="0" borderId="0" xfId="0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/>
    <xf numFmtId="3" fontId="3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right"/>
    </xf>
    <xf numFmtId="3" fontId="6" fillId="0" borderId="0" xfId="0" applyNumberFormat="1" applyFont="1" applyFill="1" applyBorder="1" applyAlignment="1">
      <alignment horizontal="left" wrapText="1"/>
    </xf>
  </cellXfs>
  <cellStyles count="3">
    <cellStyle name="Čiarka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1"/>
  <sheetViews>
    <sheetView tabSelected="1" view="pageLayout" zoomScaleNormal="100" workbookViewId="0">
      <selection activeCell="B6" sqref="B6"/>
    </sheetView>
  </sheetViews>
  <sheetFormatPr defaultRowHeight="12.75" x14ac:dyDescent="0.2"/>
  <cols>
    <col min="1" max="1" width="6.28515625" style="19" customWidth="1"/>
    <col min="2" max="2" width="44.7109375" style="19" customWidth="1"/>
    <col min="3" max="3" width="11.7109375" style="2" customWidth="1"/>
    <col min="4" max="4" width="12" style="19" customWidth="1"/>
    <col min="5" max="5" width="10.5703125" style="19" customWidth="1"/>
    <col min="6" max="6" width="10.140625" style="2" bestFit="1" customWidth="1"/>
    <col min="7" max="16384" width="9.140625" style="19"/>
  </cols>
  <sheetData>
    <row r="1" spans="1:6" ht="38.25" x14ac:dyDescent="0.2">
      <c r="A1" s="14" t="s">
        <v>0</v>
      </c>
      <c r="B1" s="15" t="s">
        <v>1</v>
      </c>
      <c r="C1" s="16" t="s">
        <v>2</v>
      </c>
      <c r="D1" s="17" t="s">
        <v>62</v>
      </c>
      <c r="E1" s="18" t="s">
        <v>3</v>
      </c>
      <c r="F1" s="1"/>
    </row>
    <row r="2" spans="1:6" x14ac:dyDescent="0.2">
      <c r="A2" s="14"/>
      <c r="B2" s="20"/>
      <c r="C2" s="21"/>
      <c r="D2" s="22"/>
      <c r="E2" s="23"/>
      <c r="F2" s="1"/>
    </row>
    <row r="3" spans="1:6" x14ac:dyDescent="0.2">
      <c r="A3" s="32" t="s">
        <v>6</v>
      </c>
      <c r="B3" s="32"/>
      <c r="C3" s="3"/>
      <c r="D3" s="3"/>
      <c r="E3" s="4"/>
    </row>
    <row r="4" spans="1:6" x14ac:dyDescent="0.2">
      <c r="A4" s="5"/>
      <c r="B4" s="6" t="s">
        <v>332</v>
      </c>
      <c r="C4" s="9">
        <f>C103+C121+C160+C178+C188</f>
        <v>594960</v>
      </c>
      <c r="D4" s="9">
        <f>D103+D121+D160+D178+D188</f>
        <v>592555.21</v>
      </c>
      <c r="E4" s="4">
        <f>D4/C4*100</f>
        <v>99.595806440769124</v>
      </c>
    </row>
    <row r="5" spans="1:6" x14ac:dyDescent="0.2">
      <c r="A5" s="5"/>
      <c r="B5" s="6" t="s">
        <v>51</v>
      </c>
      <c r="C5" s="9"/>
      <c r="D5" s="9"/>
      <c r="E5" s="4"/>
    </row>
    <row r="6" spans="1:6" x14ac:dyDescent="0.2">
      <c r="A6" s="5"/>
      <c r="B6" s="7" t="s">
        <v>333</v>
      </c>
      <c r="C6" s="9"/>
      <c r="D6" s="9"/>
      <c r="E6" s="4"/>
    </row>
    <row r="7" spans="1:6" x14ac:dyDescent="0.2">
      <c r="A7" s="12">
        <v>1</v>
      </c>
      <c r="B7" s="13" t="s">
        <v>65</v>
      </c>
      <c r="C7" s="10">
        <v>850</v>
      </c>
      <c r="D7" s="10">
        <v>850</v>
      </c>
      <c r="E7" s="4">
        <f t="shared" ref="E7:E187" si="0">D7/C7*100</f>
        <v>100</v>
      </c>
    </row>
    <row r="8" spans="1:6" x14ac:dyDescent="0.2">
      <c r="A8" s="12">
        <v>44</v>
      </c>
      <c r="B8" s="13" t="s">
        <v>73</v>
      </c>
      <c r="C8" s="10">
        <v>5000</v>
      </c>
      <c r="D8" s="10">
        <v>5000</v>
      </c>
      <c r="E8" s="4">
        <f t="shared" si="0"/>
        <v>100</v>
      </c>
    </row>
    <row r="9" spans="1:6" x14ac:dyDescent="0.2">
      <c r="A9" s="12">
        <v>45</v>
      </c>
      <c r="B9" s="13" t="s">
        <v>73</v>
      </c>
      <c r="C9" s="10">
        <v>4000</v>
      </c>
      <c r="D9" s="10">
        <v>4000</v>
      </c>
      <c r="E9" s="4">
        <f t="shared" si="0"/>
        <v>100</v>
      </c>
    </row>
    <row r="10" spans="1:6" x14ac:dyDescent="0.2">
      <c r="A10" s="12">
        <v>47</v>
      </c>
      <c r="B10" s="13" t="s">
        <v>65</v>
      </c>
      <c r="C10" s="10">
        <v>1000</v>
      </c>
      <c r="D10" s="10">
        <v>1000</v>
      </c>
      <c r="E10" s="4">
        <f t="shared" si="0"/>
        <v>100</v>
      </c>
    </row>
    <row r="11" spans="1:6" x14ac:dyDescent="0.2">
      <c r="A11" s="12">
        <v>48</v>
      </c>
      <c r="B11" s="13" t="s">
        <v>74</v>
      </c>
      <c r="C11" s="10">
        <v>5000</v>
      </c>
      <c r="D11" s="10">
        <v>5000</v>
      </c>
      <c r="E11" s="4">
        <f t="shared" si="0"/>
        <v>100</v>
      </c>
    </row>
    <row r="12" spans="1:6" x14ac:dyDescent="0.2">
      <c r="A12" s="12">
        <v>49</v>
      </c>
      <c r="B12" s="13" t="s">
        <v>75</v>
      </c>
      <c r="C12" s="10">
        <v>1000</v>
      </c>
      <c r="D12" s="10">
        <v>1000</v>
      </c>
      <c r="E12" s="4">
        <f t="shared" si="0"/>
        <v>100</v>
      </c>
    </row>
    <row r="13" spans="1:6" x14ac:dyDescent="0.2">
      <c r="A13" s="12">
        <v>71</v>
      </c>
      <c r="B13" s="13" t="s">
        <v>76</v>
      </c>
      <c r="C13" s="10">
        <v>2000</v>
      </c>
      <c r="D13" s="10">
        <v>2000</v>
      </c>
      <c r="E13" s="4">
        <f t="shared" si="0"/>
        <v>100</v>
      </c>
    </row>
    <row r="14" spans="1:6" x14ac:dyDescent="0.2">
      <c r="A14" s="12">
        <v>230</v>
      </c>
      <c r="B14" s="13" t="s">
        <v>28</v>
      </c>
      <c r="C14" s="10">
        <v>3500</v>
      </c>
      <c r="D14" s="10">
        <v>3500</v>
      </c>
      <c r="E14" s="4">
        <f t="shared" si="0"/>
        <v>100</v>
      </c>
    </row>
    <row r="15" spans="1:6" x14ac:dyDescent="0.2">
      <c r="A15" s="12">
        <v>839</v>
      </c>
      <c r="B15" s="13" t="s">
        <v>14</v>
      </c>
      <c r="C15" s="10">
        <v>1000</v>
      </c>
      <c r="D15" s="10">
        <v>1000</v>
      </c>
      <c r="E15" s="4">
        <f t="shared" si="0"/>
        <v>100</v>
      </c>
    </row>
    <row r="16" spans="1:6" x14ac:dyDescent="0.2">
      <c r="A16" s="12">
        <v>867</v>
      </c>
      <c r="B16" s="13" t="s">
        <v>68</v>
      </c>
      <c r="C16" s="10">
        <v>2000</v>
      </c>
      <c r="D16" s="10">
        <v>2000</v>
      </c>
      <c r="E16" s="4">
        <f t="shared" si="0"/>
        <v>100</v>
      </c>
    </row>
    <row r="17" spans="1:5" x14ac:dyDescent="0.2">
      <c r="A17" s="12">
        <v>871</v>
      </c>
      <c r="B17" s="13" t="s">
        <v>77</v>
      </c>
      <c r="C17" s="10">
        <v>4000</v>
      </c>
      <c r="D17" s="10">
        <v>4000</v>
      </c>
      <c r="E17" s="4">
        <f t="shared" si="0"/>
        <v>100</v>
      </c>
    </row>
    <row r="18" spans="1:5" x14ac:dyDescent="0.2">
      <c r="A18" s="12">
        <v>887</v>
      </c>
      <c r="B18" s="13" t="s">
        <v>78</v>
      </c>
      <c r="C18" s="10">
        <v>2000</v>
      </c>
      <c r="D18" s="10">
        <v>2000</v>
      </c>
      <c r="E18" s="4">
        <f t="shared" si="0"/>
        <v>100</v>
      </c>
    </row>
    <row r="19" spans="1:5" x14ac:dyDescent="0.2">
      <c r="A19" s="12">
        <v>945</v>
      </c>
      <c r="B19" s="13" t="s">
        <v>68</v>
      </c>
      <c r="C19" s="10">
        <v>9000</v>
      </c>
      <c r="D19" s="10">
        <v>9000</v>
      </c>
      <c r="E19" s="4">
        <f t="shared" si="0"/>
        <v>100</v>
      </c>
    </row>
    <row r="20" spans="1:5" x14ac:dyDescent="0.2">
      <c r="A20" s="12">
        <v>1137</v>
      </c>
      <c r="B20" s="13" t="s">
        <v>56</v>
      </c>
      <c r="C20" s="10">
        <v>5000</v>
      </c>
      <c r="D20" s="10">
        <v>5000</v>
      </c>
      <c r="E20" s="4">
        <f t="shared" si="0"/>
        <v>100</v>
      </c>
    </row>
    <row r="21" spans="1:5" x14ac:dyDescent="0.2">
      <c r="A21" s="12">
        <v>1285</v>
      </c>
      <c r="B21" s="13" t="s">
        <v>21</v>
      </c>
      <c r="C21" s="10">
        <v>1000</v>
      </c>
      <c r="D21" s="10">
        <v>1000</v>
      </c>
      <c r="E21" s="4">
        <f t="shared" si="0"/>
        <v>100</v>
      </c>
    </row>
    <row r="22" spans="1:5" x14ac:dyDescent="0.2">
      <c r="A22" s="12">
        <v>1288</v>
      </c>
      <c r="B22" s="6" t="s">
        <v>79</v>
      </c>
      <c r="C22" s="10">
        <v>1000</v>
      </c>
      <c r="D22" s="10">
        <v>677.52</v>
      </c>
      <c r="E22" s="4">
        <f t="shared" si="0"/>
        <v>67.751999999999995</v>
      </c>
    </row>
    <row r="23" spans="1:5" x14ac:dyDescent="0.2">
      <c r="A23" s="12">
        <v>1544</v>
      </c>
      <c r="B23" s="13" t="s">
        <v>80</v>
      </c>
      <c r="C23" s="10">
        <v>3000</v>
      </c>
      <c r="D23" s="10">
        <v>3000</v>
      </c>
      <c r="E23" s="4">
        <f t="shared" si="0"/>
        <v>100</v>
      </c>
    </row>
    <row r="24" spans="1:5" x14ac:dyDescent="0.2">
      <c r="A24" s="12">
        <v>2249</v>
      </c>
      <c r="B24" s="13" t="s">
        <v>81</v>
      </c>
      <c r="C24" s="10">
        <v>1000</v>
      </c>
      <c r="D24" s="10">
        <v>1000</v>
      </c>
      <c r="E24" s="4">
        <f t="shared" si="0"/>
        <v>100</v>
      </c>
    </row>
    <row r="25" spans="1:5" x14ac:dyDescent="0.2">
      <c r="A25" s="12">
        <v>2358</v>
      </c>
      <c r="B25" s="6" t="s">
        <v>82</v>
      </c>
      <c r="C25" s="10">
        <v>1000</v>
      </c>
      <c r="D25" s="10">
        <v>1000</v>
      </c>
      <c r="E25" s="4">
        <f t="shared" si="0"/>
        <v>100</v>
      </c>
    </row>
    <row r="26" spans="1:5" x14ac:dyDescent="0.2">
      <c r="A26" s="12">
        <v>2359</v>
      </c>
      <c r="B26" s="6" t="s">
        <v>82</v>
      </c>
      <c r="C26" s="10">
        <v>3000</v>
      </c>
      <c r="D26" s="10">
        <v>3000</v>
      </c>
      <c r="E26" s="4">
        <f t="shared" si="0"/>
        <v>100</v>
      </c>
    </row>
    <row r="27" spans="1:5" x14ac:dyDescent="0.2">
      <c r="A27" s="12">
        <v>2360</v>
      </c>
      <c r="B27" s="6" t="s">
        <v>82</v>
      </c>
      <c r="C27" s="10">
        <v>1000</v>
      </c>
      <c r="D27" s="10">
        <v>1000</v>
      </c>
      <c r="E27" s="4">
        <f t="shared" si="0"/>
        <v>100</v>
      </c>
    </row>
    <row r="28" spans="1:5" x14ac:dyDescent="0.2">
      <c r="A28" s="12">
        <v>2415</v>
      </c>
      <c r="B28" s="13" t="s">
        <v>19</v>
      </c>
      <c r="C28" s="10">
        <v>3000</v>
      </c>
      <c r="D28" s="10">
        <v>3000</v>
      </c>
      <c r="E28" s="4">
        <f t="shared" si="0"/>
        <v>100</v>
      </c>
    </row>
    <row r="29" spans="1:5" x14ac:dyDescent="0.2">
      <c r="A29" s="12">
        <v>2416</v>
      </c>
      <c r="B29" s="13" t="s">
        <v>19</v>
      </c>
      <c r="C29" s="10">
        <v>2000</v>
      </c>
      <c r="D29" s="10">
        <v>2000</v>
      </c>
      <c r="E29" s="4">
        <f t="shared" si="0"/>
        <v>100</v>
      </c>
    </row>
    <row r="30" spans="1:5" x14ac:dyDescent="0.2">
      <c r="A30" s="12">
        <v>2496</v>
      </c>
      <c r="B30" s="13" t="s">
        <v>83</v>
      </c>
      <c r="C30" s="10">
        <v>6000</v>
      </c>
      <c r="D30" s="10">
        <v>6000</v>
      </c>
      <c r="E30" s="4">
        <f t="shared" si="0"/>
        <v>100</v>
      </c>
    </row>
    <row r="31" spans="1:5" x14ac:dyDescent="0.2">
      <c r="A31" s="12">
        <v>2535</v>
      </c>
      <c r="B31" s="13" t="s">
        <v>84</v>
      </c>
      <c r="C31" s="10">
        <v>800</v>
      </c>
      <c r="D31" s="10">
        <v>800</v>
      </c>
      <c r="E31" s="4">
        <f t="shared" si="0"/>
        <v>100</v>
      </c>
    </row>
    <row r="32" spans="1:5" x14ac:dyDescent="0.2">
      <c r="A32" s="12">
        <v>2551</v>
      </c>
      <c r="B32" s="13" t="s">
        <v>29</v>
      </c>
      <c r="C32" s="10">
        <v>17000</v>
      </c>
      <c r="D32" s="10">
        <v>17000</v>
      </c>
      <c r="E32" s="4">
        <f t="shared" si="0"/>
        <v>100</v>
      </c>
    </row>
    <row r="33" spans="1:5" x14ac:dyDescent="0.2">
      <c r="A33" s="12">
        <v>2579</v>
      </c>
      <c r="B33" s="13" t="s">
        <v>63</v>
      </c>
      <c r="C33" s="10">
        <v>1000</v>
      </c>
      <c r="D33" s="10">
        <v>1000</v>
      </c>
      <c r="E33" s="4">
        <f t="shared" si="0"/>
        <v>100</v>
      </c>
    </row>
    <row r="34" spans="1:5" x14ac:dyDescent="0.2">
      <c r="A34" s="12">
        <v>2584</v>
      </c>
      <c r="B34" s="13" t="s">
        <v>55</v>
      </c>
      <c r="C34" s="10">
        <v>3000</v>
      </c>
      <c r="D34" s="10">
        <v>3000</v>
      </c>
      <c r="E34" s="4">
        <f t="shared" si="0"/>
        <v>100</v>
      </c>
    </row>
    <row r="35" spans="1:5" x14ac:dyDescent="0.2">
      <c r="A35" s="12">
        <v>2585</v>
      </c>
      <c r="B35" s="13" t="s">
        <v>85</v>
      </c>
      <c r="C35" s="10">
        <v>29000</v>
      </c>
      <c r="D35" s="10">
        <v>29000</v>
      </c>
      <c r="E35" s="4">
        <f t="shared" si="0"/>
        <v>100</v>
      </c>
    </row>
    <row r="36" spans="1:5" x14ac:dyDescent="0.2">
      <c r="A36" s="12">
        <v>2635</v>
      </c>
      <c r="B36" s="13" t="s">
        <v>86</v>
      </c>
      <c r="C36" s="10">
        <v>1000</v>
      </c>
      <c r="D36" s="10">
        <v>1000</v>
      </c>
      <c r="E36" s="4">
        <f t="shared" si="0"/>
        <v>100</v>
      </c>
    </row>
    <row r="37" spans="1:5" x14ac:dyDescent="0.2">
      <c r="A37" s="12">
        <v>2682</v>
      </c>
      <c r="B37" s="13" t="s">
        <v>30</v>
      </c>
      <c r="C37" s="10">
        <v>8000</v>
      </c>
      <c r="D37" s="10">
        <v>8000</v>
      </c>
      <c r="E37" s="4">
        <f t="shared" si="0"/>
        <v>100</v>
      </c>
    </row>
    <row r="38" spans="1:5" x14ac:dyDescent="0.2">
      <c r="A38" s="12">
        <v>2997</v>
      </c>
      <c r="B38" s="13" t="s">
        <v>87</v>
      </c>
      <c r="C38" s="10">
        <v>1500</v>
      </c>
      <c r="D38" s="10">
        <v>1500</v>
      </c>
      <c r="E38" s="4">
        <f t="shared" si="0"/>
        <v>100</v>
      </c>
    </row>
    <row r="39" spans="1:5" x14ac:dyDescent="0.2">
      <c r="A39" s="12">
        <v>3214</v>
      </c>
      <c r="B39" s="13" t="s">
        <v>88</v>
      </c>
      <c r="C39" s="10">
        <v>3000</v>
      </c>
      <c r="D39" s="10">
        <v>3000</v>
      </c>
      <c r="E39" s="4">
        <f t="shared" si="0"/>
        <v>100</v>
      </c>
    </row>
    <row r="40" spans="1:5" x14ac:dyDescent="0.2">
      <c r="A40" s="12">
        <v>3245</v>
      </c>
      <c r="B40" s="13" t="s">
        <v>26</v>
      </c>
      <c r="C40" s="10">
        <v>1000</v>
      </c>
      <c r="D40" s="10">
        <v>1000</v>
      </c>
      <c r="E40" s="4">
        <f t="shared" si="0"/>
        <v>100</v>
      </c>
    </row>
    <row r="41" spans="1:5" x14ac:dyDescent="0.2">
      <c r="A41" s="12">
        <v>3291</v>
      </c>
      <c r="B41" s="13" t="s">
        <v>18</v>
      </c>
      <c r="C41" s="10">
        <v>8000</v>
      </c>
      <c r="D41" s="10">
        <v>8000</v>
      </c>
      <c r="E41" s="4">
        <f t="shared" si="0"/>
        <v>100</v>
      </c>
    </row>
    <row r="42" spans="1:5" x14ac:dyDescent="0.2">
      <c r="A42" s="12">
        <v>3409</v>
      </c>
      <c r="B42" s="13" t="s">
        <v>89</v>
      </c>
      <c r="C42" s="10">
        <v>1500</v>
      </c>
      <c r="D42" s="10">
        <v>1500</v>
      </c>
      <c r="E42" s="4">
        <f t="shared" si="0"/>
        <v>100</v>
      </c>
    </row>
    <row r="43" spans="1:5" x14ac:dyDescent="0.2">
      <c r="A43" s="12">
        <v>3410</v>
      </c>
      <c r="B43" s="13" t="s">
        <v>89</v>
      </c>
      <c r="C43" s="10">
        <v>2000</v>
      </c>
      <c r="D43" s="10">
        <v>2000</v>
      </c>
      <c r="E43" s="4">
        <f t="shared" si="0"/>
        <v>100</v>
      </c>
    </row>
    <row r="44" spans="1:5" x14ac:dyDescent="0.2">
      <c r="A44" s="12">
        <v>3854</v>
      </c>
      <c r="B44" s="13" t="s">
        <v>23</v>
      </c>
      <c r="C44" s="10">
        <v>32000</v>
      </c>
      <c r="D44" s="10">
        <v>32000</v>
      </c>
      <c r="E44" s="4">
        <f t="shared" si="0"/>
        <v>100</v>
      </c>
    </row>
    <row r="45" spans="1:5" x14ac:dyDescent="0.2">
      <c r="A45" s="12">
        <v>3865</v>
      </c>
      <c r="B45" s="13" t="s">
        <v>90</v>
      </c>
      <c r="C45" s="10">
        <v>600</v>
      </c>
      <c r="D45" s="10">
        <v>600</v>
      </c>
      <c r="E45" s="4">
        <f t="shared" si="0"/>
        <v>100</v>
      </c>
    </row>
    <row r="46" spans="1:5" x14ac:dyDescent="0.2">
      <c r="A46" s="12">
        <v>4624</v>
      </c>
      <c r="B46" s="13" t="s">
        <v>91</v>
      </c>
      <c r="C46" s="10">
        <v>1000</v>
      </c>
      <c r="D46" s="10">
        <v>856.76</v>
      </c>
      <c r="E46" s="4">
        <f t="shared" si="0"/>
        <v>85.676000000000002</v>
      </c>
    </row>
    <row r="47" spans="1:5" x14ac:dyDescent="0.2">
      <c r="A47" s="12">
        <v>4643</v>
      </c>
      <c r="B47" s="13" t="s">
        <v>92</v>
      </c>
      <c r="C47" s="10">
        <v>1000</v>
      </c>
      <c r="D47" s="10">
        <v>1000</v>
      </c>
      <c r="E47" s="4">
        <f t="shared" si="0"/>
        <v>100</v>
      </c>
    </row>
    <row r="48" spans="1:5" x14ac:dyDescent="0.2">
      <c r="A48" s="12">
        <v>4700</v>
      </c>
      <c r="B48" s="13" t="s">
        <v>89</v>
      </c>
      <c r="C48" s="10">
        <v>1500</v>
      </c>
      <c r="D48" s="10">
        <v>1500</v>
      </c>
      <c r="E48" s="4">
        <f t="shared" si="0"/>
        <v>100</v>
      </c>
    </row>
    <row r="49" spans="1:5" x14ac:dyDescent="0.2">
      <c r="A49" s="12">
        <v>4702</v>
      </c>
      <c r="B49" s="13" t="s">
        <v>26</v>
      </c>
      <c r="C49" s="10">
        <v>1000</v>
      </c>
      <c r="D49" s="10">
        <v>1000</v>
      </c>
      <c r="E49" s="4">
        <f t="shared" si="0"/>
        <v>100</v>
      </c>
    </row>
    <row r="50" spans="1:5" x14ac:dyDescent="0.2">
      <c r="A50" s="12">
        <v>4707</v>
      </c>
      <c r="B50" s="13" t="s">
        <v>93</v>
      </c>
      <c r="C50" s="10">
        <v>9000</v>
      </c>
      <c r="D50" s="10">
        <v>9000</v>
      </c>
      <c r="E50" s="4">
        <f t="shared" si="0"/>
        <v>100</v>
      </c>
    </row>
    <row r="51" spans="1:5" x14ac:dyDescent="0.2">
      <c r="A51" s="12">
        <v>4708</v>
      </c>
      <c r="B51" s="13" t="s">
        <v>93</v>
      </c>
      <c r="C51" s="10">
        <v>5000</v>
      </c>
      <c r="D51" s="10">
        <v>5000</v>
      </c>
      <c r="E51" s="4">
        <f t="shared" si="0"/>
        <v>100</v>
      </c>
    </row>
    <row r="52" spans="1:5" x14ac:dyDescent="0.2">
      <c r="A52" s="12">
        <v>4733</v>
      </c>
      <c r="B52" s="13" t="s">
        <v>94</v>
      </c>
      <c r="C52" s="10">
        <v>3910</v>
      </c>
      <c r="D52" s="10">
        <v>3025.34</v>
      </c>
      <c r="E52" s="4">
        <f t="shared" si="0"/>
        <v>77.374424552429673</v>
      </c>
    </row>
    <row r="53" spans="1:5" x14ac:dyDescent="0.2">
      <c r="A53" s="12">
        <v>4858</v>
      </c>
      <c r="B53" s="13" t="s">
        <v>95</v>
      </c>
      <c r="C53" s="10">
        <v>4000</v>
      </c>
      <c r="D53" s="10">
        <v>4000</v>
      </c>
      <c r="E53" s="4">
        <f t="shared" si="0"/>
        <v>100</v>
      </c>
    </row>
    <row r="54" spans="1:5" x14ac:dyDescent="0.2">
      <c r="A54" s="12">
        <v>4859</v>
      </c>
      <c r="B54" s="13" t="s">
        <v>96</v>
      </c>
      <c r="C54" s="10">
        <v>1000</v>
      </c>
      <c r="D54" s="10">
        <v>1000</v>
      </c>
      <c r="E54" s="4">
        <f t="shared" si="0"/>
        <v>100</v>
      </c>
    </row>
    <row r="55" spans="1:5" x14ac:dyDescent="0.2">
      <c r="A55" s="12">
        <v>4888</v>
      </c>
      <c r="B55" s="13" t="s">
        <v>23</v>
      </c>
      <c r="C55" s="10">
        <v>3000</v>
      </c>
      <c r="D55" s="10">
        <v>3000</v>
      </c>
      <c r="E55" s="4">
        <f t="shared" si="0"/>
        <v>100</v>
      </c>
    </row>
    <row r="56" spans="1:5" x14ac:dyDescent="0.2">
      <c r="A56" s="12">
        <v>4889</v>
      </c>
      <c r="B56" s="13" t="s">
        <v>97</v>
      </c>
      <c r="C56" s="10">
        <v>2000</v>
      </c>
      <c r="D56" s="10">
        <v>2000</v>
      </c>
      <c r="E56" s="4">
        <f t="shared" si="0"/>
        <v>100</v>
      </c>
    </row>
    <row r="57" spans="1:5" x14ac:dyDescent="0.2">
      <c r="A57" s="12">
        <v>4899</v>
      </c>
      <c r="B57" s="13" t="s">
        <v>98</v>
      </c>
      <c r="C57" s="10">
        <v>1000</v>
      </c>
      <c r="D57" s="10">
        <v>1000</v>
      </c>
      <c r="E57" s="4">
        <f t="shared" si="0"/>
        <v>100</v>
      </c>
    </row>
    <row r="58" spans="1:5" x14ac:dyDescent="0.2">
      <c r="A58" s="12">
        <v>4919</v>
      </c>
      <c r="B58" s="13" t="s">
        <v>66</v>
      </c>
      <c r="C58" s="10">
        <v>1500</v>
      </c>
      <c r="D58" s="10">
        <v>1500</v>
      </c>
      <c r="E58" s="4">
        <f t="shared" si="0"/>
        <v>100</v>
      </c>
    </row>
    <row r="59" spans="1:5" x14ac:dyDescent="0.2">
      <c r="A59" s="12">
        <v>4943</v>
      </c>
      <c r="B59" s="13" t="s">
        <v>99</v>
      </c>
      <c r="C59" s="10">
        <v>5000</v>
      </c>
      <c r="D59" s="10">
        <v>5000</v>
      </c>
      <c r="E59" s="4">
        <f t="shared" si="0"/>
        <v>100</v>
      </c>
    </row>
    <row r="60" spans="1:5" ht="25.5" x14ac:dyDescent="0.2">
      <c r="A60" s="12">
        <v>4963</v>
      </c>
      <c r="B60" s="13" t="s">
        <v>100</v>
      </c>
      <c r="C60" s="10">
        <v>2000</v>
      </c>
      <c r="D60" s="10">
        <v>2000</v>
      </c>
      <c r="E60" s="4">
        <f t="shared" si="0"/>
        <v>100</v>
      </c>
    </row>
    <row r="61" spans="1:5" x14ac:dyDescent="0.2">
      <c r="A61" s="12">
        <v>4969</v>
      </c>
      <c r="B61" s="13" t="s">
        <v>17</v>
      </c>
      <c r="C61" s="10">
        <v>7000</v>
      </c>
      <c r="D61" s="10">
        <v>7000</v>
      </c>
      <c r="E61" s="4">
        <f t="shared" si="0"/>
        <v>100</v>
      </c>
    </row>
    <row r="62" spans="1:5" x14ac:dyDescent="0.2">
      <c r="A62" s="12">
        <v>4973</v>
      </c>
      <c r="B62" s="13" t="s">
        <v>101</v>
      </c>
      <c r="C62" s="10">
        <v>6000</v>
      </c>
      <c r="D62" s="10">
        <v>6000</v>
      </c>
      <c r="E62" s="4">
        <f t="shared" si="0"/>
        <v>100</v>
      </c>
    </row>
    <row r="63" spans="1:5" x14ac:dyDescent="0.2">
      <c r="A63" s="12">
        <v>5001</v>
      </c>
      <c r="B63" s="13" t="s">
        <v>102</v>
      </c>
      <c r="C63" s="10">
        <v>800</v>
      </c>
      <c r="D63" s="10">
        <v>800</v>
      </c>
      <c r="E63" s="4">
        <f t="shared" si="0"/>
        <v>100</v>
      </c>
    </row>
    <row r="64" spans="1:5" x14ac:dyDescent="0.2">
      <c r="A64" s="12">
        <v>5024</v>
      </c>
      <c r="B64" s="13" t="s">
        <v>103</v>
      </c>
      <c r="C64" s="10">
        <v>1000</v>
      </c>
      <c r="D64" s="10">
        <v>1000</v>
      </c>
      <c r="E64" s="4">
        <f t="shared" si="0"/>
        <v>100</v>
      </c>
    </row>
    <row r="65" spans="1:5" x14ac:dyDescent="0.2">
      <c r="A65" s="12">
        <v>5025</v>
      </c>
      <c r="B65" s="13" t="s">
        <v>104</v>
      </c>
      <c r="C65" s="10">
        <v>10000</v>
      </c>
      <c r="D65" s="10">
        <v>10000</v>
      </c>
      <c r="E65" s="4">
        <f t="shared" si="0"/>
        <v>100</v>
      </c>
    </row>
    <row r="66" spans="1:5" x14ac:dyDescent="0.2">
      <c r="A66" s="12">
        <v>5054</v>
      </c>
      <c r="B66" s="13" t="s">
        <v>105</v>
      </c>
      <c r="C66" s="10">
        <v>1000</v>
      </c>
      <c r="D66" s="10">
        <v>1000</v>
      </c>
      <c r="E66" s="4">
        <f t="shared" si="0"/>
        <v>100</v>
      </c>
    </row>
    <row r="67" spans="1:5" x14ac:dyDescent="0.2">
      <c r="A67" s="12">
        <v>5076</v>
      </c>
      <c r="B67" s="13" t="s">
        <v>106</v>
      </c>
      <c r="C67" s="10">
        <v>1000</v>
      </c>
      <c r="D67" s="10">
        <v>1000</v>
      </c>
      <c r="E67" s="4">
        <f t="shared" si="0"/>
        <v>100</v>
      </c>
    </row>
    <row r="68" spans="1:5" x14ac:dyDescent="0.2">
      <c r="A68" s="12">
        <v>5092</v>
      </c>
      <c r="B68" s="13" t="s">
        <v>107</v>
      </c>
      <c r="C68" s="10">
        <v>2000</v>
      </c>
      <c r="D68" s="10">
        <v>2000</v>
      </c>
      <c r="E68" s="4">
        <f t="shared" si="0"/>
        <v>100</v>
      </c>
    </row>
    <row r="69" spans="1:5" x14ac:dyDescent="0.2">
      <c r="A69" s="12">
        <v>5093</v>
      </c>
      <c r="B69" s="13" t="s">
        <v>108</v>
      </c>
      <c r="C69" s="10">
        <v>1000</v>
      </c>
      <c r="D69" s="10">
        <v>1000</v>
      </c>
      <c r="E69" s="4">
        <f t="shared" si="0"/>
        <v>100</v>
      </c>
    </row>
    <row r="70" spans="1:5" x14ac:dyDescent="0.2">
      <c r="A70" s="12">
        <v>5123</v>
      </c>
      <c r="B70" s="13" t="s">
        <v>109</v>
      </c>
      <c r="C70" s="10">
        <v>4000</v>
      </c>
      <c r="D70" s="10">
        <v>4000</v>
      </c>
      <c r="E70" s="4">
        <f t="shared" si="0"/>
        <v>100</v>
      </c>
    </row>
    <row r="71" spans="1:5" x14ac:dyDescent="0.2">
      <c r="A71" s="12">
        <v>5517</v>
      </c>
      <c r="B71" s="13" t="s">
        <v>110</v>
      </c>
      <c r="C71" s="10">
        <v>1000</v>
      </c>
      <c r="D71" s="10">
        <v>1000</v>
      </c>
      <c r="E71" s="4">
        <f t="shared" si="0"/>
        <v>100</v>
      </c>
    </row>
    <row r="72" spans="1:5" x14ac:dyDescent="0.2">
      <c r="A72" s="12">
        <v>5545</v>
      </c>
      <c r="B72" s="13" t="s">
        <v>111</v>
      </c>
      <c r="C72" s="10">
        <v>1000</v>
      </c>
      <c r="D72" s="10">
        <v>1000</v>
      </c>
      <c r="E72" s="4">
        <f t="shared" si="0"/>
        <v>100</v>
      </c>
    </row>
    <row r="73" spans="1:5" x14ac:dyDescent="0.2">
      <c r="A73" s="12">
        <v>5599</v>
      </c>
      <c r="B73" s="13" t="s">
        <v>112</v>
      </c>
      <c r="C73" s="10">
        <v>800</v>
      </c>
      <c r="D73" s="10">
        <v>800</v>
      </c>
      <c r="E73" s="4">
        <f t="shared" si="0"/>
        <v>100</v>
      </c>
    </row>
    <row r="74" spans="1:5" x14ac:dyDescent="0.2">
      <c r="A74" s="12">
        <v>5641</v>
      </c>
      <c r="B74" s="13" t="s">
        <v>25</v>
      </c>
      <c r="C74" s="10">
        <v>1000</v>
      </c>
      <c r="D74" s="10">
        <v>1000</v>
      </c>
      <c r="E74" s="4">
        <f t="shared" si="0"/>
        <v>100</v>
      </c>
    </row>
    <row r="75" spans="1:5" x14ac:dyDescent="0.2">
      <c r="A75" s="12">
        <v>5740</v>
      </c>
      <c r="B75" s="13" t="s">
        <v>113</v>
      </c>
      <c r="C75" s="10">
        <v>4000</v>
      </c>
      <c r="D75" s="10">
        <v>4000</v>
      </c>
      <c r="E75" s="4">
        <f t="shared" si="0"/>
        <v>100</v>
      </c>
    </row>
    <row r="76" spans="1:5" x14ac:dyDescent="0.2">
      <c r="A76" s="12">
        <v>5742</v>
      </c>
      <c r="B76" s="13" t="s">
        <v>114</v>
      </c>
      <c r="C76" s="10">
        <v>22000</v>
      </c>
      <c r="D76" s="10">
        <v>22000</v>
      </c>
      <c r="E76" s="4">
        <f t="shared" si="0"/>
        <v>100</v>
      </c>
    </row>
    <row r="77" spans="1:5" x14ac:dyDescent="0.2">
      <c r="A77" s="12">
        <v>5744</v>
      </c>
      <c r="B77" s="13" t="s">
        <v>15</v>
      </c>
      <c r="C77" s="10">
        <v>1000</v>
      </c>
      <c r="D77" s="10">
        <v>1000</v>
      </c>
      <c r="E77" s="4">
        <f t="shared" si="0"/>
        <v>100</v>
      </c>
    </row>
    <row r="78" spans="1:5" x14ac:dyDescent="0.2">
      <c r="A78" s="12">
        <v>5761</v>
      </c>
      <c r="B78" s="13" t="s">
        <v>115</v>
      </c>
      <c r="C78" s="10">
        <v>900</v>
      </c>
      <c r="D78" s="10">
        <v>900</v>
      </c>
      <c r="E78" s="4">
        <f t="shared" si="0"/>
        <v>100</v>
      </c>
    </row>
    <row r="79" spans="1:5" x14ac:dyDescent="0.2">
      <c r="A79" s="12">
        <v>5777</v>
      </c>
      <c r="B79" s="13" t="s">
        <v>116</v>
      </c>
      <c r="C79" s="10">
        <v>5000</v>
      </c>
      <c r="D79" s="10">
        <v>5000</v>
      </c>
      <c r="E79" s="4">
        <f t="shared" si="0"/>
        <v>100</v>
      </c>
    </row>
    <row r="80" spans="1:5" x14ac:dyDescent="0.2">
      <c r="A80" s="12">
        <v>5955</v>
      </c>
      <c r="B80" s="13" t="s">
        <v>117</v>
      </c>
      <c r="C80" s="10">
        <v>3000</v>
      </c>
      <c r="D80" s="10">
        <v>3000</v>
      </c>
      <c r="E80" s="4">
        <f t="shared" si="0"/>
        <v>100</v>
      </c>
    </row>
    <row r="81" spans="1:5" x14ac:dyDescent="0.2">
      <c r="A81" s="12">
        <v>5987</v>
      </c>
      <c r="B81" s="13" t="s">
        <v>118</v>
      </c>
      <c r="C81" s="10">
        <v>2000</v>
      </c>
      <c r="D81" s="10">
        <v>2000</v>
      </c>
      <c r="E81" s="4">
        <f t="shared" si="0"/>
        <v>100</v>
      </c>
    </row>
    <row r="82" spans="1:5" x14ac:dyDescent="0.2">
      <c r="A82" s="12">
        <v>6041</v>
      </c>
      <c r="B82" s="13" t="s">
        <v>119</v>
      </c>
      <c r="C82" s="10">
        <v>1000</v>
      </c>
      <c r="D82" s="10">
        <v>1000</v>
      </c>
      <c r="E82" s="4">
        <f t="shared" si="0"/>
        <v>100</v>
      </c>
    </row>
    <row r="83" spans="1:5" x14ac:dyDescent="0.2">
      <c r="A83" s="12">
        <v>6056</v>
      </c>
      <c r="B83" s="13" t="s">
        <v>27</v>
      </c>
      <c r="C83" s="10">
        <v>5000</v>
      </c>
      <c r="D83" s="10">
        <v>5000</v>
      </c>
      <c r="E83" s="4">
        <f t="shared" si="0"/>
        <v>100</v>
      </c>
    </row>
    <row r="84" spans="1:5" x14ac:dyDescent="0.2">
      <c r="A84" s="12">
        <v>6082</v>
      </c>
      <c r="B84" s="13" t="s">
        <v>99</v>
      </c>
      <c r="C84" s="10">
        <v>1000</v>
      </c>
      <c r="D84" s="10">
        <v>1000</v>
      </c>
      <c r="E84" s="4">
        <f t="shared" si="0"/>
        <v>100</v>
      </c>
    </row>
    <row r="85" spans="1:5" x14ac:dyDescent="0.2">
      <c r="A85" s="12">
        <v>6087</v>
      </c>
      <c r="B85" s="13" t="s">
        <v>99</v>
      </c>
      <c r="C85" s="10">
        <v>10000</v>
      </c>
      <c r="D85" s="10">
        <v>10000</v>
      </c>
      <c r="E85" s="4">
        <f t="shared" si="0"/>
        <v>100</v>
      </c>
    </row>
    <row r="86" spans="1:5" x14ac:dyDescent="0.2">
      <c r="A86" s="12">
        <v>6102</v>
      </c>
      <c r="B86" s="13" t="s">
        <v>120</v>
      </c>
      <c r="C86" s="10">
        <v>16000</v>
      </c>
      <c r="D86" s="10">
        <v>16000</v>
      </c>
      <c r="E86" s="4">
        <f t="shared" si="0"/>
        <v>100</v>
      </c>
    </row>
    <row r="87" spans="1:5" x14ac:dyDescent="0.2">
      <c r="A87" s="12">
        <v>6114</v>
      </c>
      <c r="B87" s="13" t="s">
        <v>121</v>
      </c>
      <c r="C87" s="10">
        <v>1500</v>
      </c>
      <c r="D87" s="10">
        <v>1500</v>
      </c>
      <c r="E87" s="4">
        <f t="shared" si="0"/>
        <v>100</v>
      </c>
    </row>
    <row r="88" spans="1:5" x14ac:dyDescent="0.2">
      <c r="A88" s="12">
        <v>6242</v>
      </c>
      <c r="B88" s="13" t="s">
        <v>26</v>
      </c>
      <c r="C88" s="10">
        <v>800</v>
      </c>
      <c r="D88" s="10">
        <v>800</v>
      </c>
      <c r="E88" s="4">
        <f t="shared" si="0"/>
        <v>100</v>
      </c>
    </row>
    <row r="89" spans="1:5" x14ac:dyDescent="0.2">
      <c r="A89" s="12">
        <v>6243</v>
      </c>
      <c r="B89" s="13" t="s">
        <v>21</v>
      </c>
      <c r="C89" s="10">
        <v>1000</v>
      </c>
      <c r="D89" s="10">
        <v>1000</v>
      </c>
      <c r="E89" s="4">
        <f t="shared" si="0"/>
        <v>100</v>
      </c>
    </row>
    <row r="90" spans="1:5" x14ac:dyDescent="0.2">
      <c r="A90" s="12">
        <v>6247</v>
      </c>
      <c r="B90" s="13" t="s">
        <v>21</v>
      </c>
      <c r="C90" s="10">
        <v>1000</v>
      </c>
      <c r="D90" s="10">
        <v>1000</v>
      </c>
      <c r="E90" s="4">
        <f t="shared" si="0"/>
        <v>100</v>
      </c>
    </row>
    <row r="91" spans="1:5" x14ac:dyDescent="0.2">
      <c r="A91" s="12">
        <v>6248</v>
      </c>
      <c r="B91" s="13" t="s">
        <v>21</v>
      </c>
      <c r="C91" s="10">
        <v>2000</v>
      </c>
      <c r="D91" s="10">
        <v>2000</v>
      </c>
      <c r="E91" s="4">
        <f t="shared" si="0"/>
        <v>100</v>
      </c>
    </row>
    <row r="92" spans="1:5" x14ac:dyDescent="0.2">
      <c r="A92" s="12">
        <v>6290</v>
      </c>
      <c r="B92" s="13" t="s">
        <v>22</v>
      </c>
      <c r="C92" s="10">
        <v>1000</v>
      </c>
      <c r="D92" s="10">
        <v>1000</v>
      </c>
      <c r="E92" s="4">
        <f t="shared" si="0"/>
        <v>100</v>
      </c>
    </row>
    <row r="93" spans="1:5" x14ac:dyDescent="0.2">
      <c r="A93" s="12">
        <v>6329</v>
      </c>
      <c r="B93" s="13" t="s">
        <v>122</v>
      </c>
      <c r="C93" s="10">
        <v>3000</v>
      </c>
      <c r="D93" s="10">
        <v>3000</v>
      </c>
      <c r="E93" s="4">
        <f t="shared" si="0"/>
        <v>100</v>
      </c>
    </row>
    <row r="94" spans="1:5" x14ac:dyDescent="0.2">
      <c r="A94" s="12">
        <v>6333</v>
      </c>
      <c r="B94" s="13" t="s">
        <v>22</v>
      </c>
      <c r="C94" s="10">
        <v>800</v>
      </c>
      <c r="D94" s="10">
        <v>800</v>
      </c>
      <c r="E94" s="4">
        <f t="shared" si="0"/>
        <v>100</v>
      </c>
    </row>
    <row r="95" spans="1:5" x14ac:dyDescent="0.2">
      <c r="A95" s="12">
        <v>6339</v>
      </c>
      <c r="B95" s="13" t="s">
        <v>123</v>
      </c>
      <c r="C95" s="10">
        <v>1000</v>
      </c>
      <c r="D95" s="10">
        <v>1000</v>
      </c>
      <c r="E95" s="4">
        <f t="shared" si="0"/>
        <v>100</v>
      </c>
    </row>
    <row r="96" spans="1:5" x14ac:dyDescent="0.2">
      <c r="A96" s="12">
        <v>6421</v>
      </c>
      <c r="B96" s="13" t="s">
        <v>124</v>
      </c>
      <c r="C96" s="10">
        <v>1000</v>
      </c>
      <c r="D96" s="10">
        <v>1000</v>
      </c>
      <c r="E96" s="4">
        <f t="shared" si="0"/>
        <v>100</v>
      </c>
    </row>
    <row r="97" spans="1:5" x14ac:dyDescent="0.2">
      <c r="A97" s="12">
        <v>6455</v>
      </c>
      <c r="B97" s="13" t="s">
        <v>125</v>
      </c>
      <c r="C97" s="10">
        <v>800</v>
      </c>
      <c r="D97" s="10">
        <v>800</v>
      </c>
      <c r="E97" s="4">
        <f t="shared" si="0"/>
        <v>100</v>
      </c>
    </row>
    <row r="98" spans="1:5" x14ac:dyDescent="0.2">
      <c r="A98" s="12">
        <v>6560</v>
      </c>
      <c r="B98" s="13" t="s">
        <v>67</v>
      </c>
      <c r="C98" s="10">
        <v>1000</v>
      </c>
      <c r="D98" s="10">
        <v>1000</v>
      </c>
      <c r="E98" s="4">
        <f t="shared" si="0"/>
        <v>100</v>
      </c>
    </row>
    <row r="99" spans="1:5" x14ac:dyDescent="0.2">
      <c r="A99" s="12">
        <v>6611</v>
      </c>
      <c r="B99" s="13" t="s">
        <v>126</v>
      </c>
      <c r="C99" s="10">
        <v>1500</v>
      </c>
      <c r="D99" s="10">
        <v>1500</v>
      </c>
      <c r="E99" s="4">
        <f t="shared" si="0"/>
        <v>100</v>
      </c>
    </row>
    <row r="100" spans="1:5" x14ac:dyDescent="0.2">
      <c r="A100" s="12">
        <v>6656</v>
      </c>
      <c r="B100" s="13" t="s">
        <v>127</v>
      </c>
      <c r="C100" s="10">
        <v>500</v>
      </c>
      <c r="D100" s="10">
        <v>500</v>
      </c>
      <c r="E100" s="4">
        <f t="shared" si="0"/>
        <v>100</v>
      </c>
    </row>
    <row r="101" spans="1:5" x14ac:dyDescent="0.2">
      <c r="A101" s="12">
        <v>6678</v>
      </c>
      <c r="B101" s="13" t="s">
        <v>24</v>
      </c>
      <c r="C101" s="10">
        <v>4000</v>
      </c>
      <c r="D101" s="10">
        <v>4000</v>
      </c>
      <c r="E101" s="4">
        <f t="shared" si="0"/>
        <v>100</v>
      </c>
    </row>
    <row r="102" spans="1:5" x14ac:dyDescent="0.2">
      <c r="A102" s="12">
        <v>6729</v>
      </c>
      <c r="B102" s="13" t="s">
        <v>128</v>
      </c>
      <c r="C102" s="10">
        <v>8000</v>
      </c>
      <c r="D102" s="10">
        <v>8000</v>
      </c>
      <c r="E102" s="4">
        <f t="shared" si="0"/>
        <v>100</v>
      </c>
    </row>
    <row r="103" spans="1:5" x14ac:dyDescent="0.2">
      <c r="A103" s="5"/>
      <c r="B103" s="6" t="s">
        <v>12</v>
      </c>
      <c r="C103" s="9">
        <f>SUM(C7:C102)</f>
        <v>356060</v>
      </c>
      <c r="D103" s="9">
        <f>SUM(D7:D102)</f>
        <v>354709.62</v>
      </c>
      <c r="E103" s="4">
        <f t="shared" si="0"/>
        <v>99.62074369488289</v>
      </c>
    </row>
    <row r="104" spans="1:5" x14ac:dyDescent="0.2">
      <c r="A104" s="5"/>
      <c r="B104" s="6"/>
      <c r="C104" s="9"/>
      <c r="D104" s="9"/>
      <c r="E104" s="4"/>
    </row>
    <row r="105" spans="1:5" x14ac:dyDescent="0.2">
      <c r="A105" s="5"/>
      <c r="B105" s="7" t="s">
        <v>334</v>
      </c>
      <c r="C105" s="9"/>
      <c r="D105" s="9"/>
      <c r="E105" s="4"/>
    </row>
    <row r="106" spans="1:5" x14ac:dyDescent="0.2">
      <c r="A106" s="12">
        <v>1104</v>
      </c>
      <c r="B106" s="13" t="s">
        <v>129</v>
      </c>
      <c r="C106" s="10">
        <v>800</v>
      </c>
      <c r="D106" s="10">
        <v>800</v>
      </c>
      <c r="E106" s="4">
        <f t="shared" si="0"/>
        <v>100</v>
      </c>
    </row>
    <row r="107" spans="1:5" x14ac:dyDescent="0.2">
      <c r="A107" s="12">
        <v>2542</v>
      </c>
      <c r="B107" s="13" t="s">
        <v>29</v>
      </c>
      <c r="C107" s="10">
        <v>2200</v>
      </c>
      <c r="D107" s="10">
        <v>2200</v>
      </c>
      <c r="E107" s="4">
        <f t="shared" si="0"/>
        <v>100</v>
      </c>
    </row>
    <row r="108" spans="1:5" x14ac:dyDescent="0.2">
      <c r="A108" s="12">
        <v>2622</v>
      </c>
      <c r="B108" s="13" t="s">
        <v>55</v>
      </c>
      <c r="C108" s="10">
        <v>1500</v>
      </c>
      <c r="D108" s="10">
        <v>1500</v>
      </c>
      <c r="E108" s="4">
        <f t="shared" si="0"/>
        <v>100</v>
      </c>
    </row>
    <row r="109" spans="1:5" x14ac:dyDescent="0.2">
      <c r="A109" s="12">
        <v>3383</v>
      </c>
      <c r="B109" s="13" t="s">
        <v>130</v>
      </c>
      <c r="C109" s="10">
        <v>2000</v>
      </c>
      <c r="D109" s="10">
        <v>2000</v>
      </c>
      <c r="E109" s="4">
        <f t="shared" si="0"/>
        <v>100</v>
      </c>
    </row>
    <row r="110" spans="1:5" x14ac:dyDescent="0.2">
      <c r="A110" s="12">
        <v>3406</v>
      </c>
      <c r="B110" s="13" t="s">
        <v>89</v>
      </c>
      <c r="C110" s="10">
        <v>3000</v>
      </c>
      <c r="D110" s="10">
        <v>3000</v>
      </c>
      <c r="E110" s="4">
        <f t="shared" si="0"/>
        <v>100</v>
      </c>
    </row>
    <row r="111" spans="1:5" x14ac:dyDescent="0.2">
      <c r="A111" s="12">
        <v>4855</v>
      </c>
      <c r="B111" s="13" t="s">
        <v>131</v>
      </c>
      <c r="C111" s="10">
        <v>1000</v>
      </c>
      <c r="D111" s="10">
        <v>1000</v>
      </c>
      <c r="E111" s="4">
        <f t="shared" si="0"/>
        <v>100</v>
      </c>
    </row>
    <row r="112" spans="1:5" x14ac:dyDescent="0.2">
      <c r="A112" s="12">
        <v>4864</v>
      </c>
      <c r="B112" s="13" t="s">
        <v>132</v>
      </c>
      <c r="C112" s="10">
        <v>2500</v>
      </c>
      <c r="D112" s="10">
        <v>2500</v>
      </c>
      <c r="E112" s="4">
        <f t="shared" si="0"/>
        <v>100</v>
      </c>
    </row>
    <row r="113" spans="1:5" x14ac:dyDescent="0.2">
      <c r="A113" s="12">
        <v>5010</v>
      </c>
      <c r="B113" s="13" t="s">
        <v>122</v>
      </c>
      <c r="C113" s="10">
        <v>400</v>
      </c>
      <c r="D113" s="10">
        <v>400</v>
      </c>
      <c r="E113" s="4">
        <f t="shared" si="0"/>
        <v>100</v>
      </c>
    </row>
    <row r="114" spans="1:5" x14ac:dyDescent="0.2">
      <c r="A114" s="12">
        <v>6070</v>
      </c>
      <c r="B114" s="13" t="s">
        <v>27</v>
      </c>
      <c r="C114" s="10">
        <v>400</v>
      </c>
      <c r="D114" s="10">
        <v>400</v>
      </c>
      <c r="E114" s="4">
        <f t="shared" si="0"/>
        <v>100</v>
      </c>
    </row>
    <row r="115" spans="1:5" x14ac:dyDescent="0.2">
      <c r="A115" s="12">
        <v>6156</v>
      </c>
      <c r="B115" s="13" t="s">
        <v>133</v>
      </c>
      <c r="C115" s="10">
        <v>3000</v>
      </c>
      <c r="D115" s="10">
        <v>3000</v>
      </c>
      <c r="E115" s="4">
        <f t="shared" si="0"/>
        <v>100</v>
      </c>
    </row>
    <row r="116" spans="1:5" x14ac:dyDescent="0.2">
      <c r="A116" s="12">
        <v>6197</v>
      </c>
      <c r="B116" s="13" t="s">
        <v>134</v>
      </c>
      <c r="C116" s="10">
        <v>1500</v>
      </c>
      <c r="D116" s="10">
        <v>1500</v>
      </c>
      <c r="E116" s="4">
        <f t="shared" si="0"/>
        <v>100</v>
      </c>
    </row>
    <row r="117" spans="1:5" x14ac:dyDescent="0.2">
      <c r="A117" s="12">
        <v>6260</v>
      </c>
      <c r="B117" s="13" t="s">
        <v>16</v>
      </c>
      <c r="C117" s="10">
        <v>1200</v>
      </c>
      <c r="D117" s="10">
        <v>1200</v>
      </c>
      <c r="E117" s="4">
        <f t="shared" si="0"/>
        <v>100</v>
      </c>
    </row>
    <row r="118" spans="1:5" x14ac:dyDescent="0.2">
      <c r="A118" s="12">
        <v>6261</v>
      </c>
      <c r="B118" s="13" t="s">
        <v>16</v>
      </c>
      <c r="C118" s="10">
        <v>1200</v>
      </c>
      <c r="D118" s="10">
        <v>1200</v>
      </c>
      <c r="E118" s="4">
        <f t="shared" si="0"/>
        <v>100</v>
      </c>
    </row>
    <row r="119" spans="1:5" x14ac:dyDescent="0.2">
      <c r="A119" s="12">
        <v>6262</v>
      </c>
      <c r="B119" s="13" t="s">
        <v>16</v>
      </c>
      <c r="C119" s="10">
        <v>3500</v>
      </c>
      <c r="D119" s="10">
        <v>3500</v>
      </c>
      <c r="E119" s="4">
        <f t="shared" si="0"/>
        <v>100</v>
      </c>
    </row>
    <row r="120" spans="1:5" x14ac:dyDescent="0.2">
      <c r="A120" s="12">
        <v>6337</v>
      </c>
      <c r="B120" s="13" t="s">
        <v>135</v>
      </c>
      <c r="C120" s="10">
        <v>1000</v>
      </c>
      <c r="D120" s="10">
        <v>1000</v>
      </c>
      <c r="E120" s="4">
        <f t="shared" si="0"/>
        <v>100</v>
      </c>
    </row>
    <row r="121" spans="1:5" x14ac:dyDescent="0.2">
      <c r="A121" s="27"/>
      <c r="B121" s="28" t="s">
        <v>12</v>
      </c>
      <c r="C121" s="9">
        <f>SUM(C106:C120)</f>
        <v>25200</v>
      </c>
      <c r="D121" s="9">
        <f>SUM(D106:D120)</f>
        <v>25200</v>
      </c>
      <c r="E121" s="4">
        <f t="shared" si="0"/>
        <v>100</v>
      </c>
    </row>
    <row r="122" spans="1:5" x14ac:dyDescent="0.2">
      <c r="A122" s="27"/>
      <c r="B122" s="28"/>
      <c r="C122" s="9"/>
      <c r="D122" s="9"/>
      <c r="E122" s="4"/>
    </row>
    <row r="123" spans="1:5" x14ac:dyDescent="0.2">
      <c r="A123" s="27"/>
      <c r="B123" s="6"/>
      <c r="C123" s="9"/>
      <c r="D123" s="9"/>
      <c r="E123" s="4"/>
    </row>
    <row r="124" spans="1:5" x14ac:dyDescent="0.2">
      <c r="A124" s="27"/>
      <c r="B124" s="7" t="s">
        <v>335</v>
      </c>
      <c r="C124" s="9"/>
      <c r="D124" s="9"/>
      <c r="E124" s="4"/>
    </row>
    <row r="125" spans="1:5" x14ac:dyDescent="0.2">
      <c r="A125" s="12">
        <v>1103</v>
      </c>
      <c r="B125" s="13" t="s">
        <v>129</v>
      </c>
      <c r="C125" s="10">
        <v>1500</v>
      </c>
      <c r="D125" s="10">
        <v>1500</v>
      </c>
      <c r="E125" s="4">
        <f t="shared" si="0"/>
        <v>100</v>
      </c>
    </row>
    <row r="126" spans="1:5" x14ac:dyDescent="0.2">
      <c r="A126" s="12">
        <v>1691</v>
      </c>
      <c r="B126" s="13" t="s">
        <v>136</v>
      </c>
      <c r="C126" s="10">
        <v>2500</v>
      </c>
      <c r="D126" s="10">
        <v>2500</v>
      </c>
      <c r="E126" s="4">
        <f t="shared" si="0"/>
        <v>100</v>
      </c>
    </row>
    <row r="127" spans="1:5" x14ac:dyDescent="0.2">
      <c r="A127" s="12">
        <v>2411</v>
      </c>
      <c r="B127" s="13" t="s">
        <v>19</v>
      </c>
      <c r="C127" s="10">
        <v>7000</v>
      </c>
      <c r="D127" s="10">
        <v>7000</v>
      </c>
      <c r="E127" s="4">
        <f t="shared" si="0"/>
        <v>100</v>
      </c>
    </row>
    <row r="128" spans="1:5" x14ac:dyDescent="0.2">
      <c r="A128" s="12">
        <v>2412</v>
      </c>
      <c r="B128" s="13" t="s">
        <v>19</v>
      </c>
      <c r="C128" s="10">
        <v>3000</v>
      </c>
      <c r="D128" s="10">
        <v>3000</v>
      </c>
      <c r="E128" s="4">
        <f t="shared" si="0"/>
        <v>100</v>
      </c>
    </row>
    <row r="129" spans="1:5" x14ac:dyDescent="0.2">
      <c r="A129" s="12">
        <v>2759</v>
      </c>
      <c r="B129" s="13" t="s">
        <v>137</v>
      </c>
      <c r="C129" s="10">
        <v>4500</v>
      </c>
      <c r="D129" s="10">
        <v>4500</v>
      </c>
      <c r="E129" s="4">
        <f t="shared" si="0"/>
        <v>100</v>
      </c>
    </row>
    <row r="130" spans="1:5" x14ac:dyDescent="0.2">
      <c r="A130" s="12">
        <v>3555</v>
      </c>
      <c r="B130" s="13" t="s">
        <v>18</v>
      </c>
      <c r="C130" s="10">
        <v>500</v>
      </c>
      <c r="D130" s="10">
        <v>500</v>
      </c>
      <c r="E130" s="4">
        <f t="shared" si="0"/>
        <v>100</v>
      </c>
    </row>
    <row r="131" spans="1:5" x14ac:dyDescent="0.2">
      <c r="A131" s="12">
        <v>3589</v>
      </c>
      <c r="B131" s="13" t="s">
        <v>138</v>
      </c>
      <c r="C131" s="10">
        <v>1000</v>
      </c>
      <c r="D131" s="10">
        <v>1000</v>
      </c>
      <c r="E131" s="4">
        <f t="shared" si="0"/>
        <v>100</v>
      </c>
    </row>
    <row r="132" spans="1:5" x14ac:dyDescent="0.2">
      <c r="A132" s="12">
        <v>3921</v>
      </c>
      <c r="B132" s="13" t="s">
        <v>139</v>
      </c>
      <c r="C132" s="10">
        <v>1500</v>
      </c>
      <c r="D132" s="10">
        <v>1500</v>
      </c>
      <c r="E132" s="4">
        <f t="shared" si="0"/>
        <v>100</v>
      </c>
    </row>
    <row r="133" spans="1:5" x14ac:dyDescent="0.2">
      <c r="A133" s="12">
        <v>4623</v>
      </c>
      <c r="B133" s="13" t="s">
        <v>140</v>
      </c>
      <c r="C133" s="10">
        <v>1500</v>
      </c>
      <c r="D133" s="10">
        <v>1500</v>
      </c>
      <c r="E133" s="4">
        <f t="shared" si="0"/>
        <v>100</v>
      </c>
    </row>
    <row r="134" spans="1:5" x14ac:dyDescent="0.2">
      <c r="A134" s="12">
        <v>4835</v>
      </c>
      <c r="B134" s="13" t="s">
        <v>21</v>
      </c>
      <c r="C134" s="10">
        <v>800</v>
      </c>
      <c r="D134" s="10">
        <v>800</v>
      </c>
      <c r="E134" s="4">
        <f t="shared" si="0"/>
        <v>100</v>
      </c>
    </row>
    <row r="135" spans="1:5" x14ac:dyDescent="0.2">
      <c r="A135" s="12">
        <v>4979</v>
      </c>
      <c r="B135" s="13" t="s">
        <v>141</v>
      </c>
      <c r="C135" s="10">
        <v>500</v>
      </c>
      <c r="D135" s="10">
        <v>500</v>
      </c>
      <c r="E135" s="4">
        <f t="shared" si="0"/>
        <v>100</v>
      </c>
    </row>
    <row r="136" spans="1:5" x14ac:dyDescent="0.2">
      <c r="A136" s="12">
        <v>4993</v>
      </c>
      <c r="B136" s="13" t="s">
        <v>20</v>
      </c>
      <c r="C136" s="10">
        <v>1300</v>
      </c>
      <c r="D136" s="10">
        <v>1300</v>
      </c>
      <c r="E136" s="4">
        <f t="shared" si="0"/>
        <v>100</v>
      </c>
    </row>
    <row r="137" spans="1:5" x14ac:dyDescent="0.2">
      <c r="A137" s="12">
        <v>5003</v>
      </c>
      <c r="B137" s="13" t="s">
        <v>142</v>
      </c>
      <c r="C137" s="10">
        <v>500</v>
      </c>
      <c r="D137" s="10">
        <v>500</v>
      </c>
      <c r="E137" s="4">
        <f t="shared" si="0"/>
        <v>100</v>
      </c>
    </row>
    <row r="138" spans="1:5" x14ac:dyDescent="0.2">
      <c r="A138" s="12">
        <v>5009</v>
      </c>
      <c r="B138" s="13" t="s">
        <v>122</v>
      </c>
      <c r="C138" s="10">
        <v>1000</v>
      </c>
      <c r="D138" s="10">
        <v>1000</v>
      </c>
      <c r="E138" s="4">
        <f t="shared" si="0"/>
        <v>100</v>
      </c>
    </row>
    <row r="139" spans="1:5" x14ac:dyDescent="0.2">
      <c r="A139" s="12">
        <v>5052</v>
      </c>
      <c r="B139" s="13" t="s">
        <v>94</v>
      </c>
      <c r="C139" s="10">
        <v>8500</v>
      </c>
      <c r="D139" s="10">
        <v>8500</v>
      </c>
      <c r="E139" s="4">
        <f t="shared" si="0"/>
        <v>100</v>
      </c>
    </row>
    <row r="140" spans="1:5" x14ac:dyDescent="0.2">
      <c r="A140" s="12">
        <v>5082</v>
      </c>
      <c r="B140" s="13" t="s">
        <v>122</v>
      </c>
      <c r="C140" s="10">
        <v>400</v>
      </c>
      <c r="D140" s="10">
        <v>400</v>
      </c>
      <c r="E140" s="4">
        <f t="shared" si="0"/>
        <v>100</v>
      </c>
    </row>
    <row r="141" spans="1:5" x14ac:dyDescent="0.2">
      <c r="A141" s="12">
        <v>5094</v>
      </c>
      <c r="B141" s="13" t="s">
        <v>107</v>
      </c>
      <c r="C141" s="10">
        <v>500</v>
      </c>
      <c r="D141" s="10">
        <v>500</v>
      </c>
      <c r="E141" s="4">
        <f t="shared" si="0"/>
        <v>100</v>
      </c>
    </row>
    <row r="142" spans="1:5" x14ac:dyDescent="0.2">
      <c r="A142" s="12">
        <v>5149</v>
      </c>
      <c r="B142" s="13" t="s">
        <v>143</v>
      </c>
      <c r="C142" s="10">
        <v>1500</v>
      </c>
      <c r="D142" s="10">
        <v>1500</v>
      </c>
      <c r="E142" s="4">
        <f t="shared" si="0"/>
        <v>100</v>
      </c>
    </row>
    <row r="143" spans="1:5" x14ac:dyDescent="0.2">
      <c r="A143" s="12">
        <v>5579</v>
      </c>
      <c r="B143" s="13" t="s">
        <v>144</v>
      </c>
      <c r="C143" s="10">
        <v>1000</v>
      </c>
      <c r="D143" s="10">
        <v>1000</v>
      </c>
      <c r="E143" s="4">
        <f t="shared" si="0"/>
        <v>100</v>
      </c>
    </row>
    <row r="144" spans="1:5" ht="25.5" x14ac:dyDescent="0.2">
      <c r="A144" s="12">
        <v>5618</v>
      </c>
      <c r="B144" s="13" t="s">
        <v>64</v>
      </c>
      <c r="C144" s="10">
        <v>1500</v>
      </c>
      <c r="D144" s="10">
        <v>1500</v>
      </c>
      <c r="E144" s="4">
        <f t="shared" si="0"/>
        <v>100</v>
      </c>
    </row>
    <row r="145" spans="1:5" ht="25.5" x14ac:dyDescent="0.2">
      <c r="A145" s="12">
        <v>5619</v>
      </c>
      <c r="B145" s="13" t="s">
        <v>64</v>
      </c>
      <c r="C145" s="10">
        <v>1000</v>
      </c>
      <c r="D145" s="10">
        <v>1000</v>
      </c>
      <c r="E145" s="4">
        <f t="shared" si="0"/>
        <v>100</v>
      </c>
    </row>
    <row r="146" spans="1:5" ht="25.5" x14ac:dyDescent="0.2">
      <c r="A146" s="12">
        <v>5620</v>
      </c>
      <c r="B146" s="13" t="s">
        <v>64</v>
      </c>
      <c r="C146" s="10">
        <v>1500</v>
      </c>
      <c r="D146" s="10">
        <v>1500</v>
      </c>
      <c r="E146" s="4">
        <f t="shared" si="0"/>
        <v>100</v>
      </c>
    </row>
    <row r="147" spans="1:5" ht="25.5" x14ac:dyDescent="0.2">
      <c r="A147" s="12">
        <v>5631</v>
      </c>
      <c r="B147" s="13" t="s">
        <v>64</v>
      </c>
      <c r="C147" s="10">
        <v>2000</v>
      </c>
      <c r="D147" s="10">
        <v>2000</v>
      </c>
      <c r="E147" s="4">
        <f t="shared" si="0"/>
        <v>100</v>
      </c>
    </row>
    <row r="148" spans="1:5" ht="25.5" x14ac:dyDescent="0.2">
      <c r="A148" s="12">
        <v>5632</v>
      </c>
      <c r="B148" s="13" t="s">
        <v>64</v>
      </c>
      <c r="C148" s="10">
        <v>1500</v>
      </c>
      <c r="D148" s="10">
        <v>1500</v>
      </c>
      <c r="E148" s="4">
        <f t="shared" si="0"/>
        <v>100</v>
      </c>
    </row>
    <row r="149" spans="1:5" ht="25.5" x14ac:dyDescent="0.2">
      <c r="A149" s="12">
        <v>5634</v>
      </c>
      <c r="B149" s="13" t="s">
        <v>64</v>
      </c>
      <c r="C149" s="10">
        <v>2000</v>
      </c>
      <c r="D149" s="10">
        <v>2000</v>
      </c>
      <c r="E149" s="4">
        <f t="shared" si="0"/>
        <v>100</v>
      </c>
    </row>
    <row r="150" spans="1:5" ht="25.5" x14ac:dyDescent="0.2">
      <c r="A150" s="12">
        <v>5647</v>
      </c>
      <c r="B150" s="13" t="s">
        <v>64</v>
      </c>
      <c r="C150" s="10">
        <v>2000</v>
      </c>
      <c r="D150" s="10">
        <v>2000</v>
      </c>
      <c r="E150" s="4">
        <f t="shared" si="0"/>
        <v>100</v>
      </c>
    </row>
    <row r="151" spans="1:5" x14ac:dyDescent="0.2">
      <c r="A151" s="12">
        <v>5757</v>
      </c>
      <c r="B151" s="13" t="s">
        <v>145</v>
      </c>
      <c r="C151" s="10">
        <v>400</v>
      </c>
      <c r="D151" s="10">
        <v>400</v>
      </c>
      <c r="E151" s="4">
        <f t="shared" si="0"/>
        <v>100</v>
      </c>
    </row>
    <row r="152" spans="1:5" x14ac:dyDescent="0.2">
      <c r="A152" s="12">
        <v>6033</v>
      </c>
      <c r="B152" s="13" t="s">
        <v>84</v>
      </c>
      <c r="C152" s="10">
        <v>2000</v>
      </c>
      <c r="D152" s="10">
        <v>2000</v>
      </c>
      <c r="E152" s="4">
        <f t="shared" si="0"/>
        <v>100</v>
      </c>
    </row>
    <row r="153" spans="1:5" x14ac:dyDescent="0.2">
      <c r="A153" s="12">
        <v>6066</v>
      </c>
      <c r="B153" s="13" t="s">
        <v>77</v>
      </c>
      <c r="C153" s="10">
        <v>1500</v>
      </c>
      <c r="D153" s="10">
        <v>1500</v>
      </c>
      <c r="E153" s="4">
        <f t="shared" si="0"/>
        <v>100</v>
      </c>
    </row>
    <row r="154" spans="1:5" x14ac:dyDescent="0.2">
      <c r="A154" s="12">
        <v>6076</v>
      </c>
      <c r="B154" s="13" t="s">
        <v>122</v>
      </c>
      <c r="C154" s="10">
        <v>1000</v>
      </c>
      <c r="D154" s="10">
        <v>1000</v>
      </c>
      <c r="E154" s="4">
        <f t="shared" si="0"/>
        <v>100</v>
      </c>
    </row>
    <row r="155" spans="1:5" x14ac:dyDescent="0.2">
      <c r="A155" s="12">
        <v>6116</v>
      </c>
      <c r="B155" s="13" t="s">
        <v>121</v>
      </c>
      <c r="C155" s="10">
        <v>1000</v>
      </c>
      <c r="D155" s="10">
        <v>1000</v>
      </c>
      <c r="E155" s="4">
        <f t="shared" si="0"/>
        <v>100</v>
      </c>
    </row>
    <row r="156" spans="1:5" x14ac:dyDescent="0.2">
      <c r="A156" s="12">
        <v>6121</v>
      </c>
      <c r="B156" s="13" t="s">
        <v>16</v>
      </c>
      <c r="C156" s="10">
        <v>1000</v>
      </c>
      <c r="D156" s="10">
        <v>1000</v>
      </c>
      <c r="E156" s="4">
        <f t="shared" si="0"/>
        <v>100</v>
      </c>
    </row>
    <row r="157" spans="1:5" x14ac:dyDescent="0.2">
      <c r="A157" s="12">
        <v>6153</v>
      </c>
      <c r="B157" s="13" t="s">
        <v>146</v>
      </c>
      <c r="C157" s="10">
        <v>2000</v>
      </c>
      <c r="D157" s="10">
        <v>2000</v>
      </c>
      <c r="E157" s="4">
        <f t="shared" si="0"/>
        <v>100</v>
      </c>
    </row>
    <row r="158" spans="1:5" x14ac:dyDescent="0.2">
      <c r="A158" s="12">
        <v>6253</v>
      </c>
      <c r="B158" s="13" t="s">
        <v>147</v>
      </c>
      <c r="C158" s="10">
        <v>1500</v>
      </c>
      <c r="D158" s="10">
        <v>1500</v>
      </c>
      <c r="E158" s="4">
        <f t="shared" si="0"/>
        <v>100</v>
      </c>
    </row>
    <row r="159" spans="1:5" x14ac:dyDescent="0.2">
      <c r="A159" s="12">
        <v>6573</v>
      </c>
      <c r="B159" s="13" t="s">
        <v>110</v>
      </c>
      <c r="C159" s="10">
        <v>800</v>
      </c>
      <c r="D159" s="10">
        <v>800</v>
      </c>
      <c r="E159" s="4">
        <f t="shared" si="0"/>
        <v>100</v>
      </c>
    </row>
    <row r="160" spans="1:5" x14ac:dyDescent="0.2">
      <c r="A160" s="27"/>
      <c r="B160" s="28" t="s">
        <v>12</v>
      </c>
      <c r="C160" s="9">
        <f>SUM(C125:C159)</f>
        <v>61700</v>
      </c>
      <c r="D160" s="9">
        <f>SUM(D125:D159)</f>
        <v>61700</v>
      </c>
      <c r="E160" s="4">
        <f>D160/C160*100</f>
        <v>100</v>
      </c>
    </row>
    <row r="161" spans="1:5" x14ac:dyDescent="0.2">
      <c r="A161" s="27"/>
      <c r="B161" s="6"/>
      <c r="C161" s="9"/>
      <c r="D161" s="9"/>
      <c r="E161" s="4"/>
    </row>
    <row r="162" spans="1:5" x14ac:dyDescent="0.2">
      <c r="A162" s="27"/>
      <c r="B162" s="7" t="s">
        <v>336</v>
      </c>
      <c r="C162" s="9"/>
      <c r="D162" s="9"/>
      <c r="E162" s="4"/>
    </row>
    <row r="163" spans="1:5" x14ac:dyDescent="0.2">
      <c r="A163" s="12">
        <v>2999</v>
      </c>
      <c r="B163" s="13" t="s">
        <v>148</v>
      </c>
      <c r="C163" s="10">
        <v>2200</v>
      </c>
      <c r="D163" s="10">
        <v>2200</v>
      </c>
      <c r="E163" s="4">
        <f t="shared" si="0"/>
        <v>100</v>
      </c>
    </row>
    <row r="164" spans="1:5" x14ac:dyDescent="0.2">
      <c r="A164" s="12">
        <v>3144</v>
      </c>
      <c r="B164" s="13" t="s">
        <v>149</v>
      </c>
      <c r="C164" s="10">
        <v>6000</v>
      </c>
      <c r="D164" s="10">
        <v>6000</v>
      </c>
      <c r="E164" s="4">
        <f t="shared" si="0"/>
        <v>100</v>
      </c>
    </row>
    <row r="165" spans="1:5" x14ac:dyDescent="0.2">
      <c r="A165" s="12">
        <v>3765</v>
      </c>
      <c r="B165" s="13" t="s">
        <v>150</v>
      </c>
      <c r="C165" s="10">
        <v>5000</v>
      </c>
      <c r="D165" s="10">
        <v>5000</v>
      </c>
      <c r="E165" s="4">
        <f t="shared" si="0"/>
        <v>100</v>
      </c>
    </row>
    <row r="166" spans="1:5" x14ac:dyDescent="0.2">
      <c r="A166" s="12">
        <v>4994</v>
      </c>
      <c r="B166" s="13" t="s">
        <v>151</v>
      </c>
      <c r="C166" s="10">
        <v>2000</v>
      </c>
      <c r="D166" s="10">
        <v>2000</v>
      </c>
      <c r="E166" s="4">
        <f t="shared" si="0"/>
        <v>100</v>
      </c>
    </row>
    <row r="167" spans="1:5" x14ac:dyDescent="0.2">
      <c r="A167" s="12">
        <v>5017</v>
      </c>
      <c r="B167" s="13" t="s">
        <v>152</v>
      </c>
      <c r="C167" s="10">
        <v>10000</v>
      </c>
      <c r="D167" s="10">
        <v>10000</v>
      </c>
      <c r="E167" s="4">
        <f t="shared" si="0"/>
        <v>100</v>
      </c>
    </row>
    <row r="168" spans="1:5" x14ac:dyDescent="0.2">
      <c r="A168" s="12">
        <v>5148</v>
      </c>
      <c r="B168" s="13" t="s">
        <v>143</v>
      </c>
      <c r="C168" s="10">
        <v>5000</v>
      </c>
      <c r="D168" s="10">
        <v>5000</v>
      </c>
      <c r="E168" s="4">
        <f t="shared" si="0"/>
        <v>100</v>
      </c>
    </row>
    <row r="169" spans="1:5" x14ac:dyDescent="0.2">
      <c r="A169" s="12">
        <v>5667</v>
      </c>
      <c r="B169" s="13" t="s">
        <v>53</v>
      </c>
      <c r="C169" s="10">
        <v>4000</v>
      </c>
      <c r="D169" s="10">
        <v>4000</v>
      </c>
      <c r="E169" s="4">
        <f t="shared" si="0"/>
        <v>100</v>
      </c>
    </row>
    <row r="170" spans="1:5" x14ac:dyDescent="0.2">
      <c r="A170" s="12">
        <v>6195</v>
      </c>
      <c r="B170" s="13" t="s">
        <v>120</v>
      </c>
      <c r="C170" s="10">
        <v>3800</v>
      </c>
      <c r="D170" s="10">
        <v>3800</v>
      </c>
      <c r="E170" s="4">
        <f t="shared" si="0"/>
        <v>100</v>
      </c>
    </row>
    <row r="171" spans="1:5" x14ac:dyDescent="0.2">
      <c r="A171" s="12">
        <v>6307</v>
      </c>
      <c r="B171" s="13" t="s">
        <v>68</v>
      </c>
      <c r="C171" s="10">
        <v>5000</v>
      </c>
      <c r="D171" s="10">
        <v>5000</v>
      </c>
      <c r="E171" s="4">
        <f t="shared" si="0"/>
        <v>100</v>
      </c>
    </row>
    <row r="172" spans="1:5" x14ac:dyDescent="0.2">
      <c r="A172" s="12">
        <v>6403</v>
      </c>
      <c r="B172" s="13" t="s">
        <v>153</v>
      </c>
      <c r="C172" s="10">
        <v>8000</v>
      </c>
      <c r="D172" s="10">
        <v>8000</v>
      </c>
      <c r="E172" s="4">
        <f t="shared" si="0"/>
        <v>100</v>
      </c>
    </row>
    <row r="173" spans="1:5" x14ac:dyDescent="0.2">
      <c r="A173" s="12">
        <v>6436</v>
      </c>
      <c r="B173" s="13" t="s">
        <v>154</v>
      </c>
      <c r="C173" s="10">
        <v>3000</v>
      </c>
      <c r="D173" s="10">
        <v>3000</v>
      </c>
      <c r="E173" s="4">
        <f t="shared" si="0"/>
        <v>100</v>
      </c>
    </row>
    <row r="174" spans="1:5" x14ac:dyDescent="0.2">
      <c r="A174" s="12">
        <v>6439</v>
      </c>
      <c r="B174" s="13" t="s">
        <v>155</v>
      </c>
      <c r="C174" s="10">
        <v>2000</v>
      </c>
      <c r="D174" s="10">
        <v>2000</v>
      </c>
      <c r="E174" s="4">
        <f t="shared" si="0"/>
        <v>100</v>
      </c>
    </row>
    <row r="175" spans="1:5" x14ac:dyDescent="0.2">
      <c r="A175" s="12">
        <v>6440</v>
      </c>
      <c r="B175" s="13" t="s">
        <v>156</v>
      </c>
      <c r="C175" s="10">
        <v>5000</v>
      </c>
      <c r="D175" s="10">
        <v>5000</v>
      </c>
      <c r="E175" s="4">
        <f t="shared" si="0"/>
        <v>100</v>
      </c>
    </row>
    <row r="176" spans="1:5" x14ac:dyDescent="0.2">
      <c r="A176" s="12">
        <v>6654</v>
      </c>
      <c r="B176" s="13" t="s">
        <v>28</v>
      </c>
      <c r="C176" s="10">
        <v>5000</v>
      </c>
      <c r="D176" s="10">
        <v>5000</v>
      </c>
      <c r="E176" s="4">
        <f t="shared" si="0"/>
        <v>100</v>
      </c>
    </row>
    <row r="177" spans="1:5" x14ac:dyDescent="0.2">
      <c r="A177" s="12">
        <v>6658</v>
      </c>
      <c r="B177" s="13" t="s">
        <v>24</v>
      </c>
      <c r="C177" s="10">
        <v>4000</v>
      </c>
      <c r="D177" s="10">
        <v>4000</v>
      </c>
      <c r="E177" s="4">
        <f t="shared" si="0"/>
        <v>100</v>
      </c>
    </row>
    <row r="178" spans="1:5" x14ac:dyDescent="0.2">
      <c r="A178" s="27"/>
      <c r="B178" s="28" t="s">
        <v>12</v>
      </c>
      <c r="C178" s="9">
        <f>SUM(C163:C177)</f>
        <v>70000</v>
      </c>
      <c r="D178" s="9">
        <f>SUM(D163:D177)</f>
        <v>70000</v>
      </c>
      <c r="E178" s="4">
        <f t="shared" si="0"/>
        <v>100</v>
      </c>
    </row>
    <row r="179" spans="1:5" x14ac:dyDescent="0.2">
      <c r="A179" s="27"/>
      <c r="B179" s="6"/>
      <c r="C179" s="9"/>
      <c r="D179" s="9"/>
      <c r="E179" s="4"/>
    </row>
    <row r="180" spans="1:5" ht="25.5" x14ac:dyDescent="0.2">
      <c r="A180" s="27"/>
      <c r="B180" s="6" t="s">
        <v>337</v>
      </c>
      <c r="C180" s="9"/>
      <c r="D180" s="9"/>
      <c r="E180" s="4"/>
    </row>
    <row r="181" spans="1:5" x14ac:dyDescent="0.2">
      <c r="A181" s="12">
        <v>1273</v>
      </c>
      <c r="B181" s="13" t="s">
        <v>157</v>
      </c>
      <c r="C181" s="10">
        <v>12500</v>
      </c>
      <c r="D181" s="10">
        <v>12500</v>
      </c>
      <c r="E181" s="4">
        <f t="shared" si="0"/>
        <v>100</v>
      </c>
    </row>
    <row r="182" spans="1:5" x14ac:dyDescent="0.2">
      <c r="A182" s="12">
        <v>1556</v>
      </c>
      <c r="B182" s="13" t="s">
        <v>15</v>
      </c>
      <c r="C182" s="10">
        <v>16500</v>
      </c>
      <c r="D182" s="10">
        <v>16500</v>
      </c>
      <c r="E182" s="4">
        <f t="shared" si="0"/>
        <v>100</v>
      </c>
    </row>
    <row r="183" spans="1:5" x14ac:dyDescent="0.2">
      <c r="A183" s="12">
        <v>2087</v>
      </c>
      <c r="B183" s="13" t="s">
        <v>16</v>
      </c>
      <c r="C183" s="10">
        <v>10000</v>
      </c>
      <c r="D183" s="10">
        <v>9684.56</v>
      </c>
      <c r="E183" s="4">
        <f>D183/C183*100</f>
        <v>96.845600000000005</v>
      </c>
    </row>
    <row r="184" spans="1:5" x14ac:dyDescent="0.2">
      <c r="A184" s="12">
        <v>2088</v>
      </c>
      <c r="B184" s="13" t="s">
        <v>16</v>
      </c>
      <c r="C184" s="10">
        <v>6500</v>
      </c>
      <c r="D184" s="10">
        <v>5849.97</v>
      </c>
      <c r="E184" s="4">
        <f>D184/C184*100</f>
        <v>89.999538461538464</v>
      </c>
    </row>
    <row r="185" spans="1:5" x14ac:dyDescent="0.2">
      <c r="A185" s="12">
        <v>2597</v>
      </c>
      <c r="B185" s="13" t="s">
        <v>55</v>
      </c>
      <c r="C185" s="10">
        <v>12500</v>
      </c>
      <c r="D185" s="10">
        <v>12411.06</v>
      </c>
      <c r="E185" s="4">
        <f>D185/C185*100</f>
        <v>99.288480000000007</v>
      </c>
    </row>
    <row r="186" spans="1:5" x14ac:dyDescent="0.2">
      <c r="A186" s="12">
        <v>4622</v>
      </c>
      <c r="B186" s="13" t="s">
        <v>140</v>
      </c>
      <c r="C186" s="10">
        <v>10500</v>
      </c>
      <c r="D186" s="10">
        <v>10500</v>
      </c>
      <c r="E186" s="4">
        <f t="shared" si="0"/>
        <v>100</v>
      </c>
    </row>
    <row r="187" spans="1:5" x14ac:dyDescent="0.2">
      <c r="A187" s="12">
        <v>5612</v>
      </c>
      <c r="B187" s="13" t="s">
        <v>54</v>
      </c>
      <c r="C187" s="10">
        <v>13500</v>
      </c>
      <c r="D187" s="10">
        <v>13500</v>
      </c>
      <c r="E187" s="4">
        <f t="shared" si="0"/>
        <v>100</v>
      </c>
    </row>
    <row r="188" spans="1:5" x14ac:dyDescent="0.2">
      <c r="A188" s="5"/>
      <c r="B188" s="28" t="s">
        <v>12</v>
      </c>
      <c r="C188" s="9">
        <f>SUM(C181:C187)</f>
        <v>82000</v>
      </c>
      <c r="D188" s="9">
        <f>SUM(D181:D187)</f>
        <v>80945.59</v>
      </c>
      <c r="E188" s="4">
        <f>D188/C188*100</f>
        <v>98.714134146341465</v>
      </c>
    </row>
    <row r="189" spans="1:5" x14ac:dyDescent="0.2">
      <c r="A189" s="5"/>
      <c r="B189" s="28"/>
      <c r="C189" s="9"/>
      <c r="D189" s="9"/>
      <c r="E189" s="4"/>
    </row>
    <row r="190" spans="1:5" x14ac:dyDescent="0.2">
      <c r="A190" s="5"/>
      <c r="B190" s="6"/>
      <c r="C190" s="9"/>
      <c r="D190" s="9"/>
      <c r="E190" s="4"/>
    </row>
    <row r="191" spans="1:5" x14ac:dyDescent="0.2">
      <c r="A191" s="32" t="s">
        <v>7</v>
      </c>
      <c r="B191" s="32"/>
      <c r="C191" s="11"/>
      <c r="D191" s="11"/>
      <c r="E191" s="4"/>
    </row>
    <row r="192" spans="1:5" x14ac:dyDescent="0.2">
      <c r="A192" s="5"/>
      <c r="B192" s="6" t="s">
        <v>52</v>
      </c>
      <c r="C192" s="9">
        <f>C297+C421+C458+C475+C575</f>
        <v>702350</v>
      </c>
      <c r="D192" s="9">
        <v>699832</v>
      </c>
      <c r="E192" s="4">
        <f>D192/C192*100</f>
        <v>99.641489285968532</v>
      </c>
    </row>
    <row r="193" spans="1:5" x14ac:dyDescent="0.2">
      <c r="A193" s="5"/>
      <c r="B193" s="6" t="s">
        <v>51</v>
      </c>
      <c r="C193" s="9"/>
      <c r="D193" s="9"/>
      <c r="E193" s="4"/>
    </row>
    <row r="194" spans="1:5" x14ac:dyDescent="0.2">
      <c r="A194" s="5"/>
      <c r="B194" s="29" t="s">
        <v>333</v>
      </c>
      <c r="C194" s="9"/>
      <c r="D194" s="9"/>
      <c r="E194" s="4"/>
    </row>
    <row r="195" spans="1:5" x14ac:dyDescent="0.2">
      <c r="A195" s="12">
        <v>404</v>
      </c>
      <c r="B195" s="13" t="s">
        <v>172</v>
      </c>
      <c r="C195" s="10">
        <v>4000</v>
      </c>
      <c r="D195" s="10">
        <v>4000</v>
      </c>
      <c r="E195" s="4">
        <f>D195/C195*100</f>
        <v>100</v>
      </c>
    </row>
    <row r="196" spans="1:5" x14ac:dyDescent="0.2">
      <c r="A196" s="12">
        <v>996</v>
      </c>
      <c r="B196" s="13" t="s">
        <v>158</v>
      </c>
      <c r="C196" s="10">
        <v>5000</v>
      </c>
      <c r="D196" s="10">
        <v>5000</v>
      </c>
      <c r="E196" s="4">
        <f>D196/C196*100</f>
        <v>100</v>
      </c>
    </row>
    <row r="197" spans="1:5" x14ac:dyDescent="0.2">
      <c r="A197" s="12">
        <v>997</v>
      </c>
      <c r="B197" s="13" t="s">
        <v>158</v>
      </c>
      <c r="C197" s="10">
        <v>1000</v>
      </c>
      <c r="D197" s="10">
        <v>1000</v>
      </c>
      <c r="E197" s="4">
        <f t="shared" ref="E197:E217" si="1">D197/C197*100</f>
        <v>100</v>
      </c>
    </row>
    <row r="198" spans="1:5" x14ac:dyDescent="0.2">
      <c r="A198" s="12">
        <v>998</v>
      </c>
      <c r="B198" s="13" t="s">
        <v>158</v>
      </c>
      <c r="C198" s="10">
        <v>450</v>
      </c>
      <c r="D198" s="10">
        <v>450</v>
      </c>
      <c r="E198" s="4">
        <f t="shared" si="1"/>
        <v>100</v>
      </c>
    </row>
    <row r="199" spans="1:5" x14ac:dyDescent="0.2">
      <c r="A199" s="12">
        <v>1004</v>
      </c>
      <c r="B199" s="13" t="s">
        <v>158</v>
      </c>
      <c r="C199" s="10">
        <v>1000</v>
      </c>
      <c r="D199" s="10">
        <v>1000</v>
      </c>
      <c r="E199" s="4">
        <f t="shared" si="1"/>
        <v>100</v>
      </c>
    </row>
    <row r="200" spans="1:5" x14ac:dyDescent="0.2">
      <c r="A200" s="12">
        <v>1006</v>
      </c>
      <c r="B200" s="13" t="s">
        <v>158</v>
      </c>
      <c r="C200" s="10">
        <v>1000</v>
      </c>
      <c r="D200" s="10">
        <v>1000</v>
      </c>
      <c r="E200" s="4">
        <f t="shared" si="1"/>
        <v>100</v>
      </c>
    </row>
    <row r="201" spans="1:5" ht="25.5" x14ac:dyDescent="0.2">
      <c r="A201" s="12">
        <v>2441</v>
      </c>
      <c r="B201" s="13" t="s">
        <v>166</v>
      </c>
      <c r="C201" s="10">
        <v>1000</v>
      </c>
      <c r="D201" s="10">
        <v>1000</v>
      </c>
      <c r="E201" s="4">
        <f t="shared" si="1"/>
        <v>100</v>
      </c>
    </row>
    <row r="202" spans="1:5" ht="25.5" x14ac:dyDescent="0.2">
      <c r="A202" s="12">
        <v>2442</v>
      </c>
      <c r="B202" s="13" t="s">
        <v>166</v>
      </c>
      <c r="C202" s="10">
        <v>1500</v>
      </c>
      <c r="D202" s="10">
        <v>1500</v>
      </c>
      <c r="E202" s="4">
        <f>D202/C202*100</f>
        <v>100</v>
      </c>
    </row>
    <row r="203" spans="1:5" x14ac:dyDescent="0.2">
      <c r="A203" s="12">
        <v>2560</v>
      </c>
      <c r="B203" s="13" t="s">
        <v>33</v>
      </c>
      <c r="C203" s="10">
        <v>1000</v>
      </c>
      <c r="D203" s="10">
        <v>1000</v>
      </c>
      <c r="E203" s="4">
        <f>D203/C203*100</f>
        <v>100</v>
      </c>
    </row>
    <row r="204" spans="1:5" x14ac:dyDescent="0.2">
      <c r="A204" s="12">
        <v>2561</v>
      </c>
      <c r="B204" s="13" t="s">
        <v>33</v>
      </c>
      <c r="C204" s="10">
        <v>400</v>
      </c>
      <c r="D204" s="10">
        <v>400</v>
      </c>
      <c r="E204" s="4">
        <f>D204/C204*100</f>
        <v>100</v>
      </c>
    </row>
    <row r="205" spans="1:5" ht="25.5" x14ac:dyDescent="0.2">
      <c r="A205" s="12">
        <v>2723</v>
      </c>
      <c r="B205" s="13" t="s">
        <v>169</v>
      </c>
      <c r="C205" s="10">
        <v>4000</v>
      </c>
      <c r="D205" s="10">
        <v>4000</v>
      </c>
      <c r="E205" s="4">
        <f>D205/C205*100</f>
        <v>100</v>
      </c>
    </row>
    <row r="206" spans="1:5" ht="25.5" x14ac:dyDescent="0.2">
      <c r="A206" s="12">
        <v>2724</v>
      </c>
      <c r="B206" s="13" t="s">
        <v>169</v>
      </c>
      <c r="C206" s="10">
        <v>800</v>
      </c>
      <c r="D206" s="10">
        <v>800</v>
      </c>
      <c r="E206" s="4">
        <f>D206/C206*100</f>
        <v>100</v>
      </c>
    </row>
    <row r="207" spans="1:5" x14ac:dyDescent="0.2">
      <c r="A207" s="12">
        <v>3411</v>
      </c>
      <c r="B207" s="13" t="s">
        <v>60</v>
      </c>
      <c r="C207" s="10">
        <v>1000</v>
      </c>
      <c r="D207" s="10">
        <v>1000</v>
      </c>
      <c r="E207" s="4">
        <f t="shared" si="1"/>
        <v>100</v>
      </c>
    </row>
    <row r="208" spans="1:5" x14ac:dyDescent="0.2">
      <c r="A208" s="12">
        <v>3412</v>
      </c>
      <c r="B208" s="13" t="s">
        <v>60</v>
      </c>
      <c r="C208" s="10">
        <v>2000</v>
      </c>
      <c r="D208" s="10">
        <v>2000</v>
      </c>
      <c r="E208" s="4">
        <f t="shared" si="1"/>
        <v>100</v>
      </c>
    </row>
    <row r="209" spans="1:5" x14ac:dyDescent="0.2">
      <c r="A209" s="12">
        <v>3413</v>
      </c>
      <c r="B209" s="13" t="s">
        <v>60</v>
      </c>
      <c r="C209" s="10">
        <v>1000</v>
      </c>
      <c r="D209" s="10">
        <v>1000</v>
      </c>
      <c r="E209" s="4">
        <f t="shared" si="1"/>
        <v>100</v>
      </c>
    </row>
    <row r="210" spans="1:5" x14ac:dyDescent="0.2">
      <c r="A210" s="12">
        <v>3893</v>
      </c>
      <c r="B210" s="13" t="s">
        <v>36</v>
      </c>
      <c r="C210" s="10">
        <v>1000</v>
      </c>
      <c r="D210" s="10">
        <v>1000</v>
      </c>
      <c r="E210" s="4">
        <f t="shared" si="1"/>
        <v>100</v>
      </c>
    </row>
    <row r="211" spans="1:5" ht="25.5" x14ac:dyDescent="0.2">
      <c r="A211" s="12">
        <v>3958</v>
      </c>
      <c r="B211" s="13" t="s">
        <v>31</v>
      </c>
      <c r="C211" s="10">
        <v>1000</v>
      </c>
      <c r="D211" s="10">
        <v>1000</v>
      </c>
      <c r="E211" s="4">
        <f t="shared" si="1"/>
        <v>100</v>
      </c>
    </row>
    <row r="212" spans="1:5" ht="25.5" x14ac:dyDescent="0.2">
      <c r="A212" s="12">
        <v>4001</v>
      </c>
      <c r="B212" s="13" t="s">
        <v>31</v>
      </c>
      <c r="C212" s="10">
        <v>3500</v>
      </c>
      <c r="D212" s="10">
        <v>3476</v>
      </c>
      <c r="E212" s="4">
        <f t="shared" si="1"/>
        <v>99.314285714285717</v>
      </c>
    </row>
    <row r="213" spans="1:5" ht="25.5" x14ac:dyDescent="0.2">
      <c r="A213" s="12">
        <v>4198</v>
      </c>
      <c r="B213" s="13" t="s">
        <v>31</v>
      </c>
      <c r="C213" s="10">
        <v>1000</v>
      </c>
      <c r="D213" s="10">
        <v>1000</v>
      </c>
      <c r="E213" s="4">
        <f t="shared" si="1"/>
        <v>100</v>
      </c>
    </row>
    <row r="214" spans="1:5" ht="25.5" x14ac:dyDescent="0.2">
      <c r="A214" s="12">
        <v>4300</v>
      </c>
      <c r="B214" s="13" t="s">
        <v>161</v>
      </c>
      <c r="C214" s="10">
        <v>17000</v>
      </c>
      <c r="D214" s="10">
        <v>17000</v>
      </c>
      <c r="E214" s="4">
        <f t="shared" si="1"/>
        <v>100</v>
      </c>
    </row>
    <row r="215" spans="1:5" ht="25.5" x14ac:dyDescent="0.2">
      <c r="A215" s="12">
        <v>4301</v>
      </c>
      <c r="B215" s="13" t="s">
        <v>161</v>
      </c>
      <c r="C215" s="10">
        <v>7430</v>
      </c>
      <c r="D215" s="10">
        <v>7421.29</v>
      </c>
      <c r="E215" s="4">
        <f t="shared" si="1"/>
        <v>99.882772543741581</v>
      </c>
    </row>
    <row r="216" spans="1:5" ht="25.5" x14ac:dyDescent="0.2">
      <c r="A216" s="12">
        <v>4303</v>
      </c>
      <c r="B216" s="13" t="s">
        <v>161</v>
      </c>
      <c r="C216" s="10">
        <v>1500</v>
      </c>
      <c r="D216" s="10">
        <v>1500</v>
      </c>
      <c r="E216" s="4">
        <f t="shared" si="1"/>
        <v>100</v>
      </c>
    </row>
    <row r="217" spans="1:5" ht="25.5" x14ac:dyDescent="0.2">
      <c r="A217" s="12">
        <v>4304</v>
      </c>
      <c r="B217" s="13" t="s">
        <v>161</v>
      </c>
      <c r="C217" s="10">
        <v>1000</v>
      </c>
      <c r="D217" s="10">
        <v>1000</v>
      </c>
      <c r="E217" s="4">
        <f t="shared" si="1"/>
        <v>100</v>
      </c>
    </row>
    <row r="218" spans="1:5" ht="25.5" x14ac:dyDescent="0.2">
      <c r="A218" s="12">
        <v>4305</v>
      </c>
      <c r="B218" s="13" t="s">
        <v>161</v>
      </c>
      <c r="C218" s="10">
        <v>1110</v>
      </c>
      <c r="D218" s="10">
        <v>1102</v>
      </c>
      <c r="E218" s="4">
        <f>D218/C218*100</f>
        <v>99.27927927927928</v>
      </c>
    </row>
    <row r="219" spans="1:5" ht="25.5" x14ac:dyDescent="0.2">
      <c r="A219" s="12">
        <v>4306</v>
      </c>
      <c r="B219" s="13" t="s">
        <v>161</v>
      </c>
      <c r="C219" s="10">
        <v>800</v>
      </c>
      <c r="D219" s="10">
        <v>800</v>
      </c>
      <c r="E219" s="4">
        <f t="shared" ref="E219:E253" si="2">D219/C219*100</f>
        <v>100</v>
      </c>
    </row>
    <row r="220" spans="1:5" ht="25.5" x14ac:dyDescent="0.2">
      <c r="A220" s="12">
        <v>4308</v>
      </c>
      <c r="B220" s="13" t="s">
        <v>161</v>
      </c>
      <c r="C220" s="10">
        <v>1000</v>
      </c>
      <c r="D220" s="10">
        <v>913.38</v>
      </c>
      <c r="E220" s="4">
        <f t="shared" si="2"/>
        <v>91.337999999999994</v>
      </c>
    </row>
    <row r="221" spans="1:5" ht="25.5" x14ac:dyDescent="0.2">
      <c r="A221" s="12">
        <v>4310</v>
      </c>
      <c r="B221" s="13" t="s">
        <v>161</v>
      </c>
      <c r="C221" s="10">
        <v>500</v>
      </c>
      <c r="D221" s="10">
        <v>500</v>
      </c>
      <c r="E221" s="4">
        <f t="shared" si="2"/>
        <v>100</v>
      </c>
    </row>
    <row r="222" spans="1:5" ht="25.5" x14ac:dyDescent="0.2">
      <c r="A222" s="12">
        <v>4325</v>
      </c>
      <c r="B222" s="13" t="s">
        <v>161</v>
      </c>
      <c r="C222" s="10">
        <v>1130</v>
      </c>
      <c r="D222" s="10">
        <v>1128.5</v>
      </c>
      <c r="E222" s="4">
        <f t="shared" si="2"/>
        <v>99.86725663716814</v>
      </c>
    </row>
    <row r="223" spans="1:5" ht="25.5" x14ac:dyDescent="0.2">
      <c r="A223" s="12">
        <v>4326</v>
      </c>
      <c r="B223" s="13" t="s">
        <v>161</v>
      </c>
      <c r="C223" s="10">
        <v>3500</v>
      </c>
      <c r="D223" s="10">
        <v>3500</v>
      </c>
      <c r="E223" s="4">
        <f t="shared" si="2"/>
        <v>100</v>
      </c>
    </row>
    <row r="224" spans="1:5" x14ac:dyDescent="0.2">
      <c r="A224" s="12">
        <v>4376</v>
      </c>
      <c r="B224" s="13" t="s">
        <v>175</v>
      </c>
      <c r="C224" s="10">
        <v>2000</v>
      </c>
      <c r="D224" s="10">
        <v>2000</v>
      </c>
      <c r="E224" s="4">
        <f t="shared" si="2"/>
        <v>100</v>
      </c>
    </row>
    <row r="225" spans="1:5" x14ac:dyDescent="0.2">
      <c r="A225" s="12">
        <v>4377</v>
      </c>
      <c r="B225" s="13" t="s">
        <v>175</v>
      </c>
      <c r="C225" s="10">
        <v>1000</v>
      </c>
      <c r="D225" s="10">
        <v>1000</v>
      </c>
      <c r="E225" s="4">
        <f t="shared" si="2"/>
        <v>100</v>
      </c>
    </row>
    <row r="226" spans="1:5" x14ac:dyDescent="0.2">
      <c r="A226" s="12">
        <v>4378</v>
      </c>
      <c r="B226" s="13" t="s">
        <v>175</v>
      </c>
      <c r="C226" s="10">
        <v>2000</v>
      </c>
      <c r="D226" s="10">
        <v>2000</v>
      </c>
      <c r="E226" s="4">
        <f t="shared" si="2"/>
        <v>100</v>
      </c>
    </row>
    <row r="227" spans="1:5" ht="25.5" x14ac:dyDescent="0.2">
      <c r="A227" s="12">
        <v>4435</v>
      </c>
      <c r="B227" s="13" t="s">
        <v>166</v>
      </c>
      <c r="C227" s="10">
        <v>2000</v>
      </c>
      <c r="D227" s="10">
        <v>2000</v>
      </c>
      <c r="E227" s="4">
        <f t="shared" si="2"/>
        <v>100</v>
      </c>
    </row>
    <row r="228" spans="1:5" ht="25.5" x14ac:dyDescent="0.2">
      <c r="A228" s="12">
        <v>4777</v>
      </c>
      <c r="B228" s="13" t="s">
        <v>59</v>
      </c>
      <c r="C228" s="10">
        <v>1000</v>
      </c>
      <c r="D228" s="10">
        <v>1000</v>
      </c>
      <c r="E228" s="4">
        <f t="shared" si="2"/>
        <v>100</v>
      </c>
    </row>
    <row r="229" spans="1:5" ht="25.5" x14ac:dyDescent="0.2">
      <c r="A229" s="12">
        <v>4778</v>
      </c>
      <c r="B229" s="13" t="s">
        <v>59</v>
      </c>
      <c r="C229" s="10">
        <v>1000</v>
      </c>
      <c r="D229" s="10">
        <v>1000</v>
      </c>
      <c r="E229" s="4">
        <f t="shared" si="2"/>
        <v>100</v>
      </c>
    </row>
    <row r="230" spans="1:5" ht="25.5" x14ac:dyDescent="0.2">
      <c r="A230" s="12">
        <v>4779</v>
      </c>
      <c r="B230" s="13" t="s">
        <v>59</v>
      </c>
      <c r="C230" s="10">
        <v>1000</v>
      </c>
      <c r="D230" s="10">
        <v>1000</v>
      </c>
      <c r="E230" s="4">
        <f t="shared" si="2"/>
        <v>100</v>
      </c>
    </row>
    <row r="231" spans="1:5" x14ac:dyDescent="0.2">
      <c r="A231" s="12">
        <v>4845</v>
      </c>
      <c r="B231" s="13" t="s">
        <v>170</v>
      </c>
      <c r="C231" s="10">
        <v>2000</v>
      </c>
      <c r="D231" s="10">
        <v>2000</v>
      </c>
      <c r="E231" s="4">
        <f t="shared" si="2"/>
        <v>100</v>
      </c>
    </row>
    <row r="232" spans="1:5" x14ac:dyDescent="0.2">
      <c r="A232" s="12">
        <v>4945</v>
      </c>
      <c r="B232" s="13" t="s">
        <v>159</v>
      </c>
      <c r="C232" s="10">
        <v>2000</v>
      </c>
      <c r="D232" s="10">
        <v>2000</v>
      </c>
      <c r="E232" s="4">
        <f t="shared" si="2"/>
        <v>100</v>
      </c>
    </row>
    <row r="233" spans="1:5" x14ac:dyDescent="0.2">
      <c r="A233" s="12">
        <v>4946</v>
      </c>
      <c r="B233" s="13" t="s">
        <v>159</v>
      </c>
      <c r="C233" s="10">
        <v>1000</v>
      </c>
      <c r="D233" s="10">
        <v>1000</v>
      </c>
      <c r="E233" s="4">
        <f t="shared" si="2"/>
        <v>100</v>
      </c>
    </row>
    <row r="234" spans="1:5" x14ac:dyDescent="0.2">
      <c r="A234" s="12">
        <v>4967</v>
      </c>
      <c r="B234" s="13" t="s">
        <v>58</v>
      </c>
      <c r="C234" s="10">
        <v>1000</v>
      </c>
      <c r="D234" s="10">
        <v>1000</v>
      </c>
      <c r="E234" s="4">
        <f t="shared" si="2"/>
        <v>100</v>
      </c>
    </row>
    <row r="235" spans="1:5" x14ac:dyDescent="0.2">
      <c r="A235" s="12">
        <v>4968</v>
      </c>
      <c r="B235" s="13" t="s">
        <v>58</v>
      </c>
      <c r="C235" s="10">
        <v>4000</v>
      </c>
      <c r="D235" s="10">
        <v>4000</v>
      </c>
      <c r="E235" s="4">
        <f t="shared" si="2"/>
        <v>100</v>
      </c>
    </row>
    <row r="236" spans="1:5" x14ac:dyDescent="0.2">
      <c r="A236" s="12">
        <v>5021</v>
      </c>
      <c r="B236" s="13" t="s">
        <v>37</v>
      </c>
      <c r="C236" s="10">
        <v>1000</v>
      </c>
      <c r="D236" s="10">
        <v>1000</v>
      </c>
      <c r="E236" s="4">
        <f t="shared" si="2"/>
        <v>100</v>
      </c>
    </row>
    <row r="237" spans="1:5" x14ac:dyDescent="0.2">
      <c r="A237" s="12">
        <v>5081</v>
      </c>
      <c r="B237" s="13" t="s">
        <v>173</v>
      </c>
      <c r="C237" s="10">
        <v>1000</v>
      </c>
      <c r="D237" s="10">
        <v>1000</v>
      </c>
      <c r="E237" s="4">
        <f t="shared" si="2"/>
        <v>100</v>
      </c>
    </row>
    <row r="238" spans="1:5" x14ac:dyDescent="0.2">
      <c r="A238" s="12">
        <v>5137</v>
      </c>
      <c r="B238" s="13" t="s">
        <v>35</v>
      </c>
      <c r="C238" s="10">
        <v>800</v>
      </c>
      <c r="D238" s="10">
        <v>750</v>
      </c>
      <c r="E238" s="4">
        <f t="shared" si="2"/>
        <v>93.75</v>
      </c>
    </row>
    <row r="239" spans="1:5" ht="25.5" x14ac:dyDescent="0.2">
      <c r="A239" s="12">
        <v>5540</v>
      </c>
      <c r="B239" s="13" t="s">
        <v>167</v>
      </c>
      <c r="C239" s="10">
        <v>500</v>
      </c>
      <c r="D239" s="10">
        <v>500</v>
      </c>
      <c r="E239" s="4">
        <f t="shared" si="2"/>
        <v>100</v>
      </c>
    </row>
    <row r="240" spans="1:5" x14ac:dyDescent="0.2">
      <c r="A240" s="12">
        <v>5548</v>
      </c>
      <c r="B240" s="13" t="s">
        <v>35</v>
      </c>
      <c r="C240" s="10">
        <v>4000</v>
      </c>
      <c r="D240" s="10">
        <v>4000</v>
      </c>
      <c r="E240" s="4">
        <f t="shared" si="2"/>
        <v>100</v>
      </c>
    </row>
    <row r="241" spans="1:5" x14ac:dyDescent="0.2">
      <c r="A241" s="12">
        <v>5550</v>
      </c>
      <c r="B241" s="13" t="s">
        <v>35</v>
      </c>
      <c r="C241" s="10">
        <v>600</v>
      </c>
      <c r="D241" s="10">
        <v>600</v>
      </c>
      <c r="E241" s="4">
        <f t="shared" si="2"/>
        <v>100</v>
      </c>
    </row>
    <row r="242" spans="1:5" x14ac:dyDescent="0.2">
      <c r="A242" s="12">
        <v>5592</v>
      </c>
      <c r="B242" s="13" t="s">
        <v>37</v>
      </c>
      <c r="C242" s="10">
        <v>1000</v>
      </c>
      <c r="D242" s="10">
        <v>1000</v>
      </c>
      <c r="E242" s="4">
        <f t="shared" si="2"/>
        <v>100</v>
      </c>
    </row>
    <row r="243" spans="1:5" x14ac:dyDescent="0.2">
      <c r="A243" s="12">
        <v>5601</v>
      </c>
      <c r="B243" s="13" t="s">
        <v>41</v>
      </c>
      <c r="C243" s="10">
        <v>5000</v>
      </c>
      <c r="D243" s="10">
        <v>5000</v>
      </c>
      <c r="E243" s="4">
        <f t="shared" si="2"/>
        <v>100</v>
      </c>
    </row>
    <row r="244" spans="1:5" x14ac:dyDescent="0.2">
      <c r="A244" s="12">
        <v>5655</v>
      </c>
      <c r="B244" s="13" t="s">
        <v>34</v>
      </c>
      <c r="C244" s="10">
        <v>3000</v>
      </c>
      <c r="D244" s="10">
        <v>2790</v>
      </c>
      <c r="E244" s="4">
        <f t="shared" si="2"/>
        <v>93</v>
      </c>
    </row>
    <row r="245" spans="1:5" x14ac:dyDescent="0.2">
      <c r="A245" s="12">
        <v>5656</v>
      </c>
      <c r="B245" s="13" t="s">
        <v>34</v>
      </c>
      <c r="C245" s="10">
        <v>2000</v>
      </c>
      <c r="D245" s="10">
        <v>2000</v>
      </c>
      <c r="E245" s="4">
        <f t="shared" si="2"/>
        <v>100</v>
      </c>
    </row>
    <row r="246" spans="1:5" x14ac:dyDescent="0.2">
      <c r="A246" s="12">
        <v>5672</v>
      </c>
      <c r="B246" s="13" t="s">
        <v>176</v>
      </c>
      <c r="C246" s="10">
        <v>5000</v>
      </c>
      <c r="D246" s="10">
        <v>5000</v>
      </c>
      <c r="E246" s="4">
        <f>D246/C246*100</f>
        <v>100</v>
      </c>
    </row>
    <row r="247" spans="1:5" x14ac:dyDescent="0.2">
      <c r="A247" s="12">
        <v>5706</v>
      </c>
      <c r="B247" s="13" t="s">
        <v>36</v>
      </c>
      <c r="C247" s="10">
        <v>1000</v>
      </c>
      <c r="D247" s="10">
        <v>922.58</v>
      </c>
      <c r="E247" s="4">
        <f>D247/C247*100</f>
        <v>92.25800000000001</v>
      </c>
    </row>
    <row r="248" spans="1:5" x14ac:dyDescent="0.2">
      <c r="A248" s="12">
        <v>5717</v>
      </c>
      <c r="B248" s="13" t="s">
        <v>37</v>
      </c>
      <c r="C248" s="10">
        <v>3000</v>
      </c>
      <c r="D248" s="10">
        <v>3000</v>
      </c>
      <c r="E248" s="4">
        <f>D248/C248*100</f>
        <v>100</v>
      </c>
    </row>
    <row r="249" spans="1:5" x14ac:dyDescent="0.2">
      <c r="A249" s="12">
        <v>5766</v>
      </c>
      <c r="B249" s="13" t="s">
        <v>176</v>
      </c>
      <c r="C249" s="10">
        <v>1000</v>
      </c>
      <c r="D249" s="10">
        <v>1000</v>
      </c>
      <c r="E249" s="4">
        <f>D249/C249*100</f>
        <v>100</v>
      </c>
    </row>
    <row r="250" spans="1:5" x14ac:dyDescent="0.2">
      <c r="A250" s="12">
        <v>5918</v>
      </c>
      <c r="B250" s="13" t="s">
        <v>42</v>
      </c>
      <c r="C250" s="10">
        <v>6000</v>
      </c>
      <c r="D250" s="10">
        <v>6000</v>
      </c>
      <c r="E250" s="4">
        <f t="shared" si="2"/>
        <v>100</v>
      </c>
    </row>
    <row r="251" spans="1:5" x14ac:dyDescent="0.2">
      <c r="A251" s="12">
        <v>5924</v>
      </c>
      <c r="B251" s="13" t="s">
        <v>42</v>
      </c>
      <c r="C251" s="10">
        <v>1000</v>
      </c>
      <c r="D251" s="10">
        <v>1000</v>
      </c>
      <c r="E251" s="4">
        <f t="shared" si="2"/>
        <v>100</v>
      </c>
    </row>
    <row r="252" spans="1:5" x14ac:dyDescent="0.2">
      <c r="A252" s="12">
        <v>5925</v>
      </c>
      <c r="B252" s="13" t="s">
        <v>42</v>
      </c>
      <c r="C252" s="10">
        <v>2000</v>
      </c>
      <c r="D252" s="10">
        <v>2000</v>
      </c>
      <c r="E252" s="4">
        <f t="shared" si="2"/>
        <v>100</v>
      </c>
    </row>
    <row r="253" spans="1:5" x14ac:dyDescent="0.2">
      <c r="A253" s="12">
        <v>5926</v>
      </c>
      <c r="B253" s="13" t="s">
        <v>42</v>
      </c>
      <c r="C253" s="10">
        <v>500</v>
      </c>
      <c r="D253" s="10">
        <v>500</v>
      </c>
      <c r="E253" s="4">
        <f t="shared" si="2"/>
        <v>100</v>
      </c>
    </row>
    <row r="254" spans="1:5" x14ac:dyDescent="0.2">
      <c r="A254" s="12">
        <v>5951</v>
      </c>
      <c r="B254" s="13" t="s">
        <v>163</v>
      </c>
      <c r="C254" s="10">
        <v>6000</v>
      </c>
      <c r="D254" s="10">
        <v>6000</v>
      </c>
      <c r="E254" s="4">
        <f>D254/C254*100</f>
        <v>100</v>
      </c>
    </row>
    <row r="255" spans="1:5" x14ac:dyDescent="0.2">
      <c r="A255" s="12">
        <v>5952</v>
      </c>
      <c r="B255" s="13" t="s">
        <v>38</v>
      </c>
      <c r="C255" s="10">
        <v>1000</v>
      </c>
      <c r="D255" s="10">
        <v>1000</v>
      </c>
      <c r="E255" s="4">
        <f>D255/C255*100</f>
        <v>100</v>
      </c>
    </row>
    <row r="256" spans="1:5" x14ac:dyDescent="0.2">
      <c r="A256" s="12">
        <v>5991</v>
      </c>
      <c r="B256" s="13" t="s">
        <v>46</v>
      </c>
      <c r="C256" s="10">
        <v>1200</v>
      </c>
      <c r="D256" s="10">
        <v>1200</v>
      </c>
      <c r="E256" s="4">
        <f t="shared" ref="E256:E261" si="3">D256/C256*100</f>
        <v>100</v>
      </c>
    </row>
    <row r="257" spans="1:5" x14ac:dyDescent="0.2">
      <c r="A257" s="12">
        <v>5992</v>
      </c>
      <c r="B257" s="13" t="s">
        <v>46</v>
      </c>
      <c r="C257" s="10">
        <v>2500</v>
      </c>
      <c r="D257" s="10">
        <v>2500</v>
      </c>
      <c r="E257" s="4">
        <f t="shared" si="3"/>
        <v>100</v>
      </c>
    </row>
    <row r="258" spans="1:5" x14ac:dyDescent="0.2">
      <c r="A258" s="12">
        <v>6050</v>
      </c>
      <c r="B258" s="13" t="s">
        <v>164</v>
      </c>
      <c r="C258" s="10">
        <v>5000</v>
      </c>
      <c r="D258" s="10">
        <v>5000</v>
      </c>
      <c r="E258" s="4">
        <f t="shared" si="3"/>
        <v>100</v>
      </c>
    </row>
    <row r="259" spans="1:5" x14ac:dyDescent="0.2">
      <c r="A259" s="12">
        <v>6067</v>
      </c>
      <c r="B259" s="13" t="s">
        <v>163</v>
      </c>
      <c r="C259" s="10">
        <v>2000</v>
      </c>
      <c r="D259" s="10">
        <v>2000</v>
      </c>
      <c r="E259" s="4">
        <f t="shared" si="3"/>
        <v>100</v>
      </c>
    </row>
    <row r="260" spans="1:5" x14ac:dyDescent="0.2">
      <c r="A260" s="12">
        <v>6103</v>
      </c>
      <c r="B260" s="13" t="s">
        <v>39</v>
      </c>
      <c r="C260" s="10">
        <v>600</v>
      </c>
      <c r="D260" s="10">
        <v>600</v>
      </c>
      <c r="E260" s="4">
        <f t="shared" si="3"/>
        <v>100</v>
      </c>
    </row>
    <row r="261" spans="1:5" x14ac:dyDescent="0.2">
      <c r="A261" s="12">
        <v>6124</v>
      </c>
      <c r="B261" s="13" t="s">
        <v>46</v>
      </c>
      <c r="C261" s="10">
        <v>1200</v>
      </c>
      <c r="D261" s="10">
        <v>1200</v>
      </c>
      <c r="E261" s="4">
        <f t="shared" si="3"/>
        <v>100</v>
      </c>
    </row>
    <row r="262" spans="1:5" x14ac:dyDescent="0.2">
      <c r="A262" s="12">
        <v>6127</v>
      </c>
      <c r="B262" s="13" t="s">
        <v>57</v>
      </c>
      <c r="C262" s="10">
        <v>800</v>
      </c>
      <c r="D262" s="10">
        <v>800</v>
      </c>
      <c r="E262" s="4">
        <f>D262/C262*100</f>
        <v>100</v>
      </c>
    </row>
    <row r="263" spans="1:5" x14ac:dyDescent="0.2">
      <c r="A263" s="12">
        <v>6128</v>
      </c>
      <c r="B263" s="13" t="s">
        <v>57</v>
      </c>
      <c r="C263" s="10">
        <v>2000</v>
      </c>
      <c r="D263" s="10">
        <v>2000</v>
      </c>
      <c r="E263" s="4">
        <f>D263/C263*100</f>
        <v>100</v>
      </c>
    </row>
    <row r="264" spans="1:5" x14ac:dyDescent="0.2">
      <c r="A264" s="12">
        <v>6130</v>
      </c>
      <c r="B264" s="13" t="s">
        <v>57</v>
      </c>
      <c r="C264" s="10">
        <v>1500</v>
      </c>
      <c r="D264" s="10">
        <v>1500</v>
      </c>
      <c r="E264" s="4">
        <f>D264/C264*100</f>
        <v>100</v>
      </c>
    </row>
    <row r="265" spans="1:5" x14ac:dyDescent="0.2">
      <c r="A265" s="12">
        <v>6134</v>
      </c>
      <c r="B265" s="13" t="s">
        <v>165</v>
      </c>
      <c r="C265" s="10">
        <v>1000</v>
      </c>
      <c r="D265" s="10">
        <v>1000</v>
      </c>
      <c r="E265" s="4">
        <f>D265/C265*100</f>
        <v>100</v>
      </c>
    </row>
    <row r="266" spans="1:5" x14ac:dyDescent="0.2">
      <c r="A266" s="12">
        <v>6135</v>
      </c>
      <c r="B266" s="13" t="s">
        <v>165</v>
      </c>
      <c r="C266" s="10">
        <v>2000</v>
      </c>
      <c r="D266" s="10">
        <v>2000</v>
      </c>
      <c r="E266" s="4">
        <f t="shared" ref="E266:E275" si="4">D266/C266*100</f>
        <v>100</v>
      </c>
    </row>
    <row r="267" spans="1:5" x14ac:dyDescent="0.2">
      <c r="A267" s="12">
        <v>6136</v>
      </c>
      <c r="B267" s="13" t="s">
        <v>165</v>
      </c>
      <c r="C267" s="10">
        <v>500</v>
      </c>
      <c r="D267" s="10">
        <v>500</v>
      </c>
      <c r="E267" s="4">
        <f t="shared" si="4"/>
        <v>100</v>
      </c>
    </row>
    <row r="268" spans="1:5" x14ac:dyDescent="0.2">
      <c r="A268" s="12">
        <v>6139</v>
      </c>
      <c r="B268" s="13" t="s">
        <v>165</v>
      </c>
      <c r="C268" s="10">
        <v>500</v>
      </c>
      <c r="D268" s="10">
        <v>500</v>
      </c>
      <c r="E268" s="4">
        <f>D268/C268*100</f>
        <v>100</v>
      </c>
    </row>
    <row r="269" spans="1:5" x14ac:dyDescent="0.2">
      <c r="A269" s="12">
        <v>6170</v>
      </c>
      <c r="B269" s="13" t="s">
        <v>46</v>
      </c>
      <c r="C269" s="10">
        <v>1000</v>
      </c>
      <c r="D269" s="10">
        <v>1000</v>
      </c>
      <c r="E269" s="4">
        <f>D269/C269*100</f>
        <v>100</v>
      </c>
    </row>
    <row r="270" spans="1:5" x14ac:dyDescent="0.2">
      <c r="A270" s="12">
        <v>6179</v>
      </c>
      <c r="B270" s="13" t="s">
        <v>40</v>
      </c>
      <c r="C270" s="10">
        <v>1000</v>
      </c>
      <c r="D270" s="10">
        <v>1000</v>
      </c>
      <c r="E270" s="4">
        <f>D270/C270*100</f>
        <v>100</v>
      </c>
    </row>
    <row r="271" spans="1:5" x14ac:dyDescent="0.2">
      <c r="A271" s="12">
        <v>6182</v>
      </c>
      <c r="B271" s="13" t="s">
        <v>40</v>
      </c>
      <c r="C271" s="10">
        <v>5000</v>
      </c>
      <c r="D271" s="10">
        <v>5000</v>
      </c>
      <c r="E271" s="4">
        <f>D271/C271*100</f>
        <v>100</v>
      </c>
    </row>
    <row r="272" spans="1:5" x14ac:dyDescent="0.2">
      <c r="A272" s="12">
        <v>6199</v>
      </c>
      <c r="B272" s="13" t="s">
        <v>38</v>
      </c>
      <c r="C272" s="10">
        <v>1000</v>
      </c>
      <c r="D272" s="10">
        <v>1000</v>
      </c>
      <c r="E272" s="4">
        <f t="shared" si="4"/>
        <v>100</v>
      </c>
    </row>
    <row r="273" spans="1:5" x14ac:dyDescent="0.2">
      <c r="A273" s="12">
        <v>6208</v>
      </c>
      <c r="B273" s="13" t="s">
        <v>164</v>
      </c>
      <c r="C273" s="10">
        <v>1000</v>
      </c>
      <c r="D273" s="10">
        <v>1000</v>
      </c>
      <c r="E273" s="4">
        <f t="shared" si="4"/>
        <v>100</v>
      </c>
    </row>
    <row r="274" spans="1:5" x14ac:dyDescent="0.2">
      <c r="A274" s="12">
        <v>6213</v>
      </c>
      <c r="B274" s="13" t="s">
        <v>174</v>
      </c>
      <c r="C274" s="10">
        <v>600</v>
      </c>
      <c r="D274" s="10">
        <v>600</v>
      </c>
      <c r="E274" s="4">
        <f t="shared" si="4"/>
        <v>100</v>
      </c>
    </row>
    <row r="275" spans="1:5" x14ac:dyDescent="0.2">
      <c r="A275" s="12">
        <v>6214</v>
      </c>
      <c r="B275" s="13" t="s">
        <v>174</v>
      </c>
      <c r="C275" s="10">
        <v>1000</v>
      </c>
      <c r="D275" s="10">
        <v>1000</v>
      </c>
      <c r="E275" s="4">
        <f t="shared" si="4"/>
        <v>100</v>
      </c>
    </row>
    <row r="276" spans="1:5" x14ac:dyDescent="0.2">
      <c r="A276" s="12">
        <v>6215</v>
      </c>
      <c r="B276" s="13" t="s">
        <v>174</v>
      </c>
      <c r="C276" s="10">
        <v>800</v>
      </c>
      <c r="D276" s="10">
        <v>800</v>
      </c>
      <c r="E276" s="4">
        <f>D276/C276*100</f>
        <v>100</v>
      </c>
    </row>
    <row r="277" spans="1:5" x14ac:dyDescent="0.2">
      <c r="A277" s="12">
        <v>6230</v>
      </c>
      <c r="B277" s="13" t="s">
        <v>11</v>
      </c>
      <c r="C277" s="10">
        <v>3000</v>
      </c>
      <c r="D277" s="10">
        <v>3000</v>
      </c>
      <c r="E277" s="4">
        <f>D277/C277*100</f>
        <v>100</v>
      </c>
    </row>
    <row r="278" spans="1:5" x14ac:dyDescent="0.2">
      <c r="A278" s="12">
        <v>6231</v>
      </c>
      <c r="B278" s="13" t="s">
        <v>11</v>
      </c>
      <c r="C278" s="10">
        <v>5000</v>
      </c>
      <c r="D278" s="10">
        <v>5000</v>
      </c>
      <c r="E278" s="4">
        <f>D278/C278*100</f>
        <v>100</v>
      </c>
    </row>
    <row r="279" spans="1:5" x14ac:dyDescent="0.2">
      <c r="A279" s="12">
        <v>6277</v>
      </c>
      <c r="B279" s="13" t="s">
        <v>162</v>
      </c>
      <c r="C279" s="10">
        <v>2300</v>
      </c>
      <c r="D279" s="10">
        <v>2300</v>
      </c>
      <c r="E279" s="4">
        <f>D279/C279*100</f>
        <v>100</v>
      </c>
    </row>
    <row r="280" spans="1:5" x14ac:dyDescent="0.2">
      <c r="A280" s="12">
        <v>6279</v>
      </c>
      <c r="B280" s="13" t="s">
        <v>162</v>
      </c>
      <c r="C280" s="10">
        <v>800</v>
      </c>
      <c r="D280" s="10">
        <v>800</v>
      </c>
      <c r="E280" s="4">
        <f>D280/C280*100</f>
        <v>100</v>
      </c>
    </row>
    <row r="281" spans="1:5" x14ac:dyDescent="0.2">
      <c r="A281" s="12">
        <v>6281</v>
      </c>
      <c r="B281" s="13" t="s">
        <v>162</v>
      </c>
      <c r="C281" s="10">
        <v>1000</v>
      </c>
      <c r="D281" s="10">
        <v>1000</v>
      </c>
      <c r="E281" s="4">
        <f t="shared" ref="E281:E295" si="5">D281/C281*100</f>
        <v>100</v>
      </c>
    </row>
    <row r="282" spans="1:5" x14ac:dyDescent="0.2">
      <c r="A282" s="12">
        <v>6282</v>
      </c>
      <c r="B282" s="13" t="s">
        <v>162</v>
      </c>
      <c r="C282" s="10">
        <v>1000</v>
      </c>
      <c r="D282" s="10">
        <v>1000</v>
      </c>
      <c r="E282" s="4">
        <f t="shared" si="5"/>
        <v>100</v>
      </c>
    </row>
    <row r="283" spans="1:5" x14ac:dyDescent="0.2">
      <c r="A283" s="12">
        <v>6302</v>
      </c>
      <c r="B283" s="13" t="s">
        <v>160</v>
      </c>
      <c r="C283" s="10">
        <v>4000</v>
      </c>
      <c r="D283" s="10">
        <v>4000</v>
      </c>
      <c r="E283" s="4">
        <f t="shared" si="5"/>
        <v>100</v>
      </c>
    </row>
    <row r="284" spans="1:5" x14ac:dyDescent="0.2">
      <c r="A284" s="12">
        <v>6303</v>
      </c>
      <c r="B284" s="13" t="s">
        <v>160</v>
      </c>
      <c r="C284" s="10">
        <v>800</v>
      </c>
      <c r="D284" s="10">
        <v>700</v>
      </c>
      <c r="E284" s="4">
        <f t="shared" si="5"/>
        <v>87.5</v>
      </c>
    </row>
    <row r="285" spans="1:5" ht="25.5" x14ac:dyDescent="0.2">
      <c r="A285" s="12">
        <v>6316</v>
      </c>
      <c r="B285" s="13" t="s">
        <v>168</v>
      </c>
      <c r="C285" s="10">
        <v>1000</v>
      </c>
      <c r="D285" s="10">
        <v>1000</v>
      </c>
      <c r="E285" s="4">
        <f t="shared" si="5"/>
        <v>100</v>
      </c>
    </row>
    <row r="286" spans="1:5" ht="25.5" x14ac:dyDescent="0.2">
      <c r="A286" s="12">
        <v>6323</v>
      </c>
      <c r="B286" s="13" t="s">
        <v>168</v>
      </c>
      <c r="C286" s="10">
        <v>800</v>
      </c>
      <c r="D286" s="10">
        <v>800</v>
      </c>
      <c r="E286" s="4">
        <f t="shared" si="5"/>
        <v>100</v>
      </c>
    </row>
    <row r="287" spans="1:5" x14ac:dyDescent="0.2">
      <c r="A287" s="12">
        <v>6350</v>
      </c>
      <c r="B287" s="13" t="s">
        <v>46</v>
      </c>
      <c r="C287" s="10">
        <v>1800</v>
      </c>
      <c r="D287" s="10">
        <v>1800</v>
      </c>
      <c r="E287" s="4">
        <f t="shared" si="5"/>
        <v>100</v>
      </c>
    </row>
    <row r="288" spans="1:5" x14ac:dyDescent="0.2">
      <c r="A288" s="12">
        <v>6351</v>
      </c>
      <c r="B288" s="13" t="s">
        <v>46</v>
      </c>
      <c r="C288" s="10">
        <v>4000</v>
      </c>
      <c r="D288" s="10">
        <v>4000</v>
      </c>
      <c r="E288" s="4">
        <f t="shared" si="5"/>
        <v>100</v>
      </c>
    </row>
    <row r="289" spans="1:5" x14ac:dyDescent="0.2">
      <c r="A289" s="12">
        <v>6353</v>
      </c>
      <c r="B289" s="13" t="s">
        <v>46</v>
      </c>
      <c r="C289" s="10">
        <v>3000</v>
      </c>
      <c r="D289" s="10">
        <v>3000</v>
      </c>
      <c r="E289" s="4">
        <f t="shared" si="5"/>
        <v>100</v>
      </c>
    </row>
    <row r="290" spans="1:5" x14ac:dyDescent="0.2">
      <c r="A290" s="12">
        <v>6381</v>
      </c>
      <c r="B290" s="13" t="s">
        <v>39</v>
      </c>
      <c r="C290" s="10">
        <v>1500</v>
      </c>
      <c r="D290" s="10">
        <v>1500</v>
      </c>
      <c r="E290" s="4">
        <f t="shared" si="5"/>
        <v>100</v>
      </c>
    </row>
    <row r="291" spans="1:5" x14ac:dyDescent="0.2">
      <c r="A291" s="12">
        <v>6384</v>
      </c>
      <c r="B291" s="13" t="s">
        <v>39</v>
      </c>
      <c r="C291" s="10">
        <v>2000</v>
      </c>
      <c r="D291" s="10">
        <v>2000</v>
      </c>
      <c r="E291" s="4">
        <f t="shared" si="5"/>
        <v>100</v>
      </c>
    </row>
    <row r="292" spans="1:5" x14ac:dyDescent="0.2">
      <c r="A292" s="12">
        <v>6386</v>
      </c>
      <c r="B292" s="13" t="s">
        <v>39</v>
      </c>
      <c r="C292" s="10">
        <v>800</v>
      </c>
      <c r="D292" s="10">
        <v>800</v>
      </c>
      <c r="E292" s="4">
        <f t="shared" si="5"/>
        <v>100</v>
      </c>
    </row>
    <row r="293" spans="1:5" x14ac:dyDescent="0.2">
      <c r="A293" s="12">
        <v>6575</v>
      </c>
      <c r="B293" s="13" t="s">
        <v>171</v>
      </c>
      <c r="C293" s="10">
        <v>500</v>
      </c>
      <c r="D293" s="10">
        <v>500</v>
      </c>
      <c r="E293" s="4">
        <f t="shared" si="5"/>
        <v>100</v>
      </c>
    </row>
    <row r="294" spans="1:5" x14ac:dyDescent="0.2">
      <c r="A294" s="12">
        <v>6647</v>
      </c>
      <c r="B294" s="13" t="s">
        <v>40</v>
      </c>
      <c r="C294" s="10">
        <v>500</v>
      </c>
      <c r="D294" s="10">
        <v>500</v>
      </c>
      <c r="E294" s="4">
        <f t="shared" si="5"/>
        <v>100</v>
      </c>
    </row>
    <row r="295" spans="1:5" x14ac:dyDescent="0.2">
      <c r="A295" s="12">
        <v>6674</v>
      </c>
      <c r="B295" s="13" t="s">
        <v>162</v>
      </c>
      <c r="C295" s="10">
        <v>800</v>
      </c>
      <c r="D295" s="10">
        <v>800</v>
      </c>
      <c r="E295" s="4">
        <f t="shared" si="5"/>
        <v>100</v>
      </c>
    </row>
    <row r="296" spans="1:5" x14ac:dyDescent="0.2">
      <c r="A296" s="12">
        <v>6717</v>
      </c>
      <c r="B296" s="13" t="s">
        <v>174</v>
      </c>
      <c r="C296" s="10">
        <v>1000</v>
      </c>
      <c r="D296" s="10">
        <v>1000</v>
      </c>
      <c r="E296" s="4">
        <f>D296/C296*100</f>
        <v>100</v>
      </c>
    </row>
    <row r="297" spans="1:5" x14ac:dyDescent="0.2">
      <c r="A297" s="27"/>
      <c r="B297" s="28" t="s">
        <v>12</v>
      </c>
      <c r="C297" s="9">
        <f>SUM(C195:C296)</f>
        <v>199820</v>
      </c>
      <c r="D297" s="9">
        <f>SUM(D195:D296)</f>
        <v>199253.75</v>
      </c>
      <c r="E297" s="4">
        <f>D297/C297*100</f>
        <v>99.716619957962166</v>
      </c>
    </row>
    <row r="298" spans="1:5" x14ac:dyDescent="0.2">
      <c r="A298" s="27"/>
      <c r="B298" s="6"/>
      <c r="C298" s="9"/>
      <c r="D298" s="9"/>
      <c r="E298" s="4"/>
    </row>
    <row r="299" spans="1:5" x14ac:dyDescent="0.2">
      <c r="A299" s="27"/>
      <c r="B299" s="29" t="s">
        <v>334</v>
      </c>
      <c r="C299" s="9"/>
      <c r="D299" s="9"/>
      <c r="E299" s="4"/>
    </row>
    <row r="300" spans="1:5" x14ac:dyDescent="0.2">
      <c r="A300" s="12">
        <v>391</v>
      </c>
      <c r="B300" s="13" t="s">
        <v>172</v>
      </c>
      <c r="C300" s="10">
        <v>1200</v>
      </c>
      <c r="D300" s="10">
        <v>1200</v>
      </c>
      <c r="E300" s="4">
        <f>D300/C300*100</f>
        <v>100</v>
      </c>
    </row>
    <row r="301" spans="1:5" x14ac:dyDescent="0.2">
      <c r="A301" s="12">
        <v>392</v>
      </c>
      <c r="B301" s="13" t="s">
        <v>172</v>
      </c>
      <c r="C301" s="10">
        <v>700</v>
      </c>
      <c r="D301" s="10">
        <v>700</v>
      </c>
      <c r="E301" s="4">
        <f>D301/C301*100</f>
        <v>100</v>
      </c>
    </row>
    <row r="302" spans="1:5" x14ac:dyDescent="0.2">
      <c r="A302" s="12">
        <v>393</v>
      </c>
      <c r="B302" s="13" t="s">
        <v>172</v>
      </c>
      <c r="C302" s="10">
        <v>800</v>
      </c>
      <c r="D302" s="10">
        <v>800</v>
      </c>
      <c r="E302" s="4">
        <f t="shared" ref="E302:E330" si="6">D302/C302*100</f>
        <v>100</v>
      </c>
    </row>
    <row r="303" spans="1:5" x14ac:dyDescent="0.2">
      <c r="A303" s="12">
        <v>394</v>
      </c>
      <c r="B303" s="13" t="s">
        <v>172</v>
      </c>
      <c r="C303" s="10">
        <v>900</v>
      </c>
      <c r="D303" s="10">
        <v>900</v>
      </c>
      <c r="E303" s="4">
        <f t="shared" si="6"/>
        <v>100</v>
      </c>
    </row>
    <row r="304" spans="1:5" x14ac:dyDescent="0.2">
      <c r="A304" s="12">
        <v>681</v>
      </c>
      <c r="B304" s="13" t="s">
        <v>38</v>
      </c>
      <c r="C304" s="10">
        <v>2200</v>
      </c>
      <c r="D304" s="10">
        <v>2200</v>
      </c>
      <c r="E304" s="4">
        <f t="shared" si="6"/>
        <v>100</v>
      </c>
    </row>
    <row r="305" spans="1:5" x14ac:dyDescent="0.2">
      <c r="A305" s="12">
        <v>994</v>
      </c>
      <c r="B305" s="13" t="s">
        <v>158</v>
      </c>
      <c r="C305" s="10">
        <v>1260</v>
      </c>
      <c r="D305" s="10">
        <v>1260</v>
      </c>
      <c r="E305" s="4">
        <f t="shared" si="6"/>
        <v>100</v>
      </c>
    </row>
    <row r="306" spans="1:5" x14ac:dyDescent="0.2">
      <c r="A306" s="12">
        <v>995</v>
      </c>
      <c r="B306" s="13" t="s">
        <v>158</v>
      </c>
      <c r="C306" s="10">
        <v>1200</v>
      </c>
      <c r="D306" s="10">
        <v>1200</v>
      </c>
      <c r="E306" s="4">
        <f t="shared" si="6"/>
        <v>100</v>
      </c>
    </row>
    <row r="307" spans="1:5" x14ac:dyDescent="0.2">
      <c r="A307" s="12">
        <v>999</v>
      </c>
      <c r="B307" s="13" t="s">
        <v>158</v>
      </c>
      <c r="C307" s="10">
        <v>1140</v>
      </c>
      <c r="D307" s="10">
        <v>1140</v>
      </c>
      <c r="E307" s="4">
        <f t="shared" si="6"/>
        <v>100</v>
      </c>
    </row>
    <row r="308" spans="1:5" x14ac:dyDescent="0.2">
      <c r="A308" s="12">
        <v>1000</v>
      </c>
      <c r="B308" s="13" t="s">
        <v>158</v>
      </c>
      <c r="C308" s="10">
        <v>400</v>
      </c>
      <c r="D308" s="10">
        <v>395.42</v>
      </c>
      <c r="E308" s="4">
        <f t="shared" si="6"/>
        <v>98.855000000000004</v>
      </c>
    </row>
    <row r="309" spans="1:5" x14ac:dyDescent="0.2">
      <c r="A309" s="12">
        <v>1001</v>
      </c>
      <c r="B309" s="13" t="s">
        <v>158</v>
      </c>
      <c r="C309" s="10">
        <v>800</v>
      </c>
      <c r="D309" s="10">
        <v>795</v>
      </c>
      <c r="E309" s="4">
        <f t="shared" si="6"/>
        <v>99.375</v>
      </c>
    </row>
    <row r="310" spans="1:5" x14ac:dyDescent="0.2">
      <c r="A310" s="12">
        <v>1002</v>
      </c>
      <c r="B310" s="13" t="s">
        <v>158</v>
      </c>
      <c r="C310" s="10">
        <v>700</v>
      </c>
      <c r="D310" s="10">
        <v>700</v>
      </c>
      <c r="E310" s="4">
        <f t="shared" si="6"/>
        <v>100</v>
      </c>
    </row>
    <row r="311" spans="1:5" x14ac:dyDescent="0.2">
      <c r="A311" s="12">
        <v>1003</v>
      </c>
      <c r="B311" s="13" t="s">
        <v>158</v>
      </c>
      <c r="C311" s="10">
        <v>600</v>
      </c>
      <c r="D311" s="10">
        <v>600</v>
      </c>
      <c r="E311" s="4">
        <f t="shared" si="6"/>
        <v>100</v>
      </c>
    </row>
    <row r="312" spans="1:5" x14ac:dyDescent="0.2">
      <c r="A312" s="12">
        <v>1554</v>
      </c>
      <c r="B312" s="13" t="s">
        <v>38</v>
      </c>
      <c r="C312" s="10">
        <v>500</v>
      </c>
      <c r="D312" s="10">
        <v>500</v>
      </c>
      <c r="E312" s="4">
        <f t="shared" si="6"/>
        <v>100</v>
      </c>
    </row>
    <row r="313" spans="1:5" x14ac:dyDescent="0.2">
      <c r="A313" s="12">
        <v>2089</v>
      </c>
      <c r="B313" s="13" t="s">
        <v>181</v>
      </c>
      <c r="C313" s="10">
        <v>400</v>
      </c>
      <c r="D313" s="10">
        <v>400</v>
      </c>
      <c r="E313" s="4">
        <f t="shared" si="6"/>
        <v>100</v>
      </c>
    </row>
    <row r="314" spans="1:5" ht="25.5" x14ac:dyDescent="0.2">
      <c r="A314" s="12">
        <v>2443</v>
      </c>
      <c r="B314" s="13" t="s">
        <v>166</v>
      </c>
      <c r="C314" s="10">
        <v>1000</v>
      </c>
      <c r="D314" s="10">
        <v>1000</v>
      </c>
      <c r="E314" s="4">
        <f t="shared" si="6"/>
        <v>100</v>
      </c>
    </row>
    <row r="315" spans="1:5" ht="25.5" x14ac:dyDescent="0.2">
      <c r="A315" s="12">
        <v>2444</v>
      </c>
      <c r="B315" s="13" t="s">
        <v>166</v>
      </c>
      <c r="C315" s="10">
        <v>1000</v>
      </c>
      <c r="D315" s="10">
        <v>1000</v>
      </c>
      <c r="E315" s="4">
        <f t="shared" si="6"/>
        <v>100</v>
      </c>
    </row>
    <row r="316" spans="1:5" x14ac:dyDescent="0.2">
      <c r="A316" s="12">
        <v>2557</v>
      </c>
      <c r="B316" s="13" t="s">
        <v>33</v>
      </c>
      <c r="C316" s="10">
        <v>700</v>
      </c>
      <c r="D316" s="10">
        <v>700</v>
      </c>
      <c r="E316" s="4">
        <f t="shared" si="6"/>
        <v>100</v>
      </c>
    </row>
    <row r="317" spans="1:5" ht="25.5" x14ac:dyDescent="0.2">
      <c r="A317" s="12">
        <v>2725</v>
      </c>
      <c r="B317" s="13" t="s">
        <v>169</v>
      </c>
      <c r="C317" s="10">
        <v>1000</v>
      </c>
      <c r="D317" s="10">
        <v>1000</v>
      </c>
      <c r="E317" s="4">
        <f t="shared" si="6"/>
        <v>100</v>
      </c>
    </row>
    <row r="318" spans="1:5" x14ac:dyDescent="0.2">
      <c r="A318" s="12">
        <v>3448</v>
      </c>
      <c r="B318" s="13" t="s">
        <v>60</v>
      </c>
      <c r="C318" s="10">
        <v>700</v>
      </c>
      <c r="D318" s="10">
        <v>700</v>
      </c>
      <c r="E318" s="4">
        <f t="shared" si="6"/>
        <v>100</v>
      </c>
    </row>
    <row r="319" spans="1:5" x14ac:dyDescent="0.2">
      <c r="A319" s="12">
        <v>3449</v>
      </c>
      <c r="B319" s="13" t="s">
        <v>60</v>
      </c>
      <c r="C319" s="10">
        <v>800</v>
      </c>
      <c r="D319" s="10">
        <v>800</v>
      </c>
      <c r="E319" s="4">
        <f t="shared" si="6"/>
        <v>100</v>
      </c>
    </row>
    <row r="320" spans="1:5" x14ac:dyDescent="0.2">
      <c r="A320" s="12">
        <v>3452</v>
      </c>
      <c r="B320" s="13" t="s">
        <v>60</v>
      </c>
      <c r="C320" s="10">
        <v>800</v>
      </c>
      <c r="D320" s="10">
        <v>800</v>
      </c>
      <c r="E320" s="4">
        <f t="shared" si="6"/>
        <v>100</v>
      </c>
    </row>
    <row r="321" spans="1:5" x14ac:dyDescent="0.2">
      <c r="A321" s="12">
        <v>3453</v>
      </c>
      <c r="B321" s="13" t="s">
        <v>60</v>
      </c>
      <c r="C321" s="10">
        <v>1000</v>
      </c>
      <c r="D321" s="10">
        <v>1000</v>
      </c>
      <c r="E321" s="4">
        <f t="shared" si="6"/>
        <v>100</v>
      </c>
    </row>
    <row r="322" spans="1:5" ht="25.5" x14ac:dyDescent="0.2">
      <c r="A322" s="12">
        <v>3547</v>
      </c>
      <c r="B322" s="13" t="s">
        <v>31</v>
      </c>
      <c r="C322" s="10">
        <v>1000</v>
      </c>
      <c r="D322" s="10">
        <v>1000</v>
      </c>
      <c r="E322" s="4">
        <f t="shared" si="6"/>
        <v>100</v>
      </c>
    </row>
    <row r="323" spans="1:5" ht="25.5" x14ac:dyDescent="0.2">
      <c r="A323" s="12">
        <v>4319</v>
      </c>
      <c r="B323" s="13" t="s">
        <v>161</v>
      </c>
      <c r="C323" s="10">
        <v>1000</v>
      </c>
      <c r="D323" s="10">
        <v>1000</v>
      </c>
      <c r="E323" s="4">
        <f t="shared" si="6"/>
        <v>100</v>
      </c>
    </row>
    <row r="324" spans="1:5" ht="25.5" x14ac:dyDescent="0.2">
      <c r="A324" s="12">
        <v>4320</v>
      </c>
      <c r="B324" s="13" t="s">
        <v>161</v>
      </c>
      <c r="C324" s="10">
        <v>1200</v>
      </c>
      <c r="D324" s="10">
        <v>1106.94</v>
      </c>
      <c r="E324" s="4">
        <f t="shared" si="6"/>
        <v>92.245000000000005</v>
      </c>
    </row>
    <row r="325" spans="1:5" ht="25.5" x14ac:dyDescent="0.2">
      <c r="A325" s="12">
        <v>4321</v>
      </c>
      <c r="B325" s="13" t="s">
        <v>161</v>
      </c>
      <c r="C325" s="10">
        <v>1200</v>
      </c>
      <c r="D325" s="10">
        <v>1062.02</v>
      </c>
      <c r="E325" s="4">
        <f t="shared" si="6"/>
        <v>88.501666666666665</v>
      </c>
    </row>
    <row r="326" spans="1:5" ht="25.5" x14ac:dyDescent="0.2">
      <c r="A326" s="12">
        <v>4322</v>
      </c>
      <c r="B326" s="13" t="s">
        <v>161</v>
      </c>
      <c r="C326" s="10">
        <v>1200</v>
      </c>
      <c r="D326" s="10">
        <v>1200</v>
      </c>
      <c r="E326" s="4">
        <f t="shared" si="6"/>
        <v>100</v>
      </c>
    </row>
    <row r="327" spans="1:5" ht="25.5" x14ac:dyDescent="0.2">
      <c r="A327" s="12">
        <v>4323</v>
      </c>
      <c r="B327" s="13" t="s">
        <v>161</v>
      </c>
      <c r="C327" s="10">
        <v>3500</v>
      </c>
      <c r="D327" s="10">
        <v>3338.18</v>
      </c>
      <c r="E327" s="4">
        <f t="shared" si="6"/>
        <v>95.376571428571424</v>
      </c>
    </row>
    <row r="328" spans="1:5" x14ac:dyDescent="0.2">
      <c r="A328" s="12">
        <v>4375</v>
      </c>
      <c r="B328" s="13" t="s">
        <v>175</v>
      </c>
      <c r="C328" s="10">
        <v>4500</v>
      </c>
      <c r="D328" s="10">
        <v>4500</v>
      </c>
      <c r="E328" s="4">
        <f t="shared" si="6"/>
        <v>100</v>
      </c>
    </row>
    <row r="329" spans="1:5" x14ac:dyDescent="0.2">
      <c r="A329" s="12">
        <v>4383</v>
      </c>
      <c r="B329" s="13" t="s">
        <v>175</v>
      </c>
      <c r="C329" s="10">
        <v>800</v>
      </c>
      <c r="D329" s="10">
        <v>800</v>
      </c>
      <c r="E329" s="4">
        <f t="shared" si="6"/>
        <v>100</v>
      </c>
    </row>
    <row r="330" spans="1:5" x14ac:dyDescent="0.2">
      <c r="A330" s="12">
        <v>4384</v>
      </c>
      <c r="B330" s="13" t="s">
        <v>175</v>
      </c>
      <c r="C330" s="10">
        <v>2000</v>
      </c>
      <c r="D330" s="10">
        <v>2000</v>
      </c>
      <c r="E330" s="4">
        <f t="shared" si="6"/>
        <v>100</v>
      </c>
    </row>
    <row r="331" spans="1:5" ht="25.5" x14ac:dyDescent="0.2">
      <c r="A331" s="12">
        <v>4430</v>
      </c>
      <c r="B331" s="13" t="s">
        <v>166</v>
      </c>
      <c r="C331" s="10">
        <v>1000</v>
      </c>
      <c r="D331" s="10">
        <v>1000</v>
      </c>
      <c r="E331" s="4">
        <f>D331/C331*100</f>
        <v>100</v>
      </c>
    </row>
    <row r="332" spans="1:5" ht="25.5" x14ac:dyDescent="0.2">
      <c r="A332" s="12">
        <v>4431</v>
      </c>
      <c r="B332" s="13" t="s">
        <v>166</v>
      </c>
      <c r="C332" s="10">
        <v>1200</v>
      </c>
      <c r="D332" s="10">
        <v>1200</v>
      </c>
      <c r="E332" s="4">
        <f>D332/C332*100</f>
        <v>100</v>
      </c>
    </row>
    <row r="333" spans="1:5" ht="25.5" x14ac:dyDescent="0.2">
      <c r="A333" s="12">
        <v>4432</v>
      </c>
      <c r="B333" s="13" t="s">
        <v>166</v>
      </c>
      <c r="C333" s="10">
        <v>1500</v>
      </c>
      <c r="D333" s="10">
        <v>1500</v>
      </c>
      <c r="E333" s="4">
        <f>D333/C333*100</f>
        <v>100</v>
      </c>
    </row>
    <row r="334" spans="1:5" ht="25.5" x14ac:dyDescent="0.2">
      <c r="A334" s="12">
        <v>4433</v>
      </c>
      <c r="B334" s="13" t="s">
        <v>166</v>
      </c>
      <c r="C334" s="10">
        <v>3200</v>
      </c>
      <c r="D334" s="10">
        <v>3200</v>
      </c>
      <c r="E334" s="4">
        <f t="shared" ref="E334:E356" si="7">D334/C334*100</f>
        <v>100</v>
      </c>
    </row>
    <row r="335" spans="1:5" ht="25.5" x14ac:dyDescent="0.2">
      <c r="A335" s="12">
        <v>4434</v>
      </c>
      <c r="B335" s="13" t="s">
        <v>166</v>
      </c>
      <c r="C335" s="10">
        <v>600</v>
      </c>
      <c r="D335" s="10">
        <v>600</v>
      </c>
      <c r="E335" s="4">
        <f t="shared" si="7"/>
        <v>100</v>
      </c>
    </row>
    <row r="336" spans="1:5" ht="25.5" x14ac:dyDescent="0.2">
      <c r="A336" s="12">
        <v>4745</v>
      </c>
      <c r="B336" s="13" t="s">
        <v>59</v>
      </c>
      <c r="C336" s="10">
        <v>700</v>
      </c>
      <c r="D336" s="10">
        <v>700</v>
      </c>
      <c r="E336" s="4">
        <f t="shared" si="7"/>
        <v>100</v>
      </c>
    </row>
    <row r="337" spans="1:5" ht="25.5" x14ac:dyDescent="0.2">
      <c r="A337" s="12">
        <v>4749</v>
      </c>
      <c r="B337" s="13" t="s">
        <v>59</v>
      </c>
      <c r="C337" s="10">
        <v>3000</v>
      </c>
      <c r="D337" s="10">
        <v>3000</v>
      </c>
      <c r="E337" s="4">
        <f t="shared" si="7"/>
        <v>100</v>
      </c>
    </row>
    <row r="338" spans="1:5" x14ac:dyDescent="0.2">
      <c r="A338" s="12">
        <v>4846</v>
      </c>
      <c r="B338" s="13" t="s">
        <v>170</v>
      </c>
      <c r="C338" s="10">
        <v>500</v>
      </c>
      <c r="D338" s="10">
        <v>500</v>
      </c>
      <c r="E338" s="4">
        <f t="shared" si="7"/>
        <v>100</v>
      </c>
    </row>
    <row r="339" spans="1:5" x14ac:dyDescent="0.2">
      <c r="A339" s="12">
        <v>4984</v>
      </c>
      <c r="B339" s="13" t="s">
        <v>37</v>
      </c>
      <c r="C339" s="10">
        <v>600</v>
      </c>
      <c r="D339" s="10">
        <v>600</v>
      </c>
      <c r="E339" s="4">
        <f t="shared" si="7"/>
        <v>100</v>
      </c>
    </row>
    <row r="340" spans="1:5" x14ac:dyDescent="0.2">
      <c r="A340" s="12">
        <v>5083</v>
      </c>
      <c r="B340" s="13" t="s">
        <v>178</v>
      </c>
      <c r="C340" s="10">
        <v>400</v>
      </c>
      <c r="D340" s="10">
        <v>400</v>
      </c>
      <c r="E340" s="4">
        <f t="shared" si="7"/>
        <v>100</v>
      </c>
    </row>
    <row r="341" spans="1:5" x14ac:dyDescent="0.2">
      <c r="A341" s="12">
        <v>5095</v>
      </c>
      <c r="B341" s="13" t="s">
        <v>34</v>
      </c>
      <c r="C341" s="10">
        <v>2000</v>
      </c>
      <c r="D341" s="10">
        <v>1960.4</v>
      </c>
      <c r="E341" s="4">
        <f t="shared" si="7"/>
        <v>98.02000000000001</v>
      </c>
    </row>
    <row r="342" spans="1:5" x14ac:dyDescent="0.2">
      <c r="A342" s="12">
        <v>5096</v>
      </c>
      <c r="B342" s="13" t="s">
        <v>34</v>
      </c>
      <c r="C342" s="10">
        <v>1500</v>
      </c>
      <c r="D342" s="10">
        <v>1317.64</v>
      </c>
      <c r="E342" s="4">
        <f t="shared" si="7"/>
        <v>87.842666666666673</v>
      </c>
    </row>
    <row r="343" spans="1:5" x14ac:dyDescent="0.2">
      <c r="A343" s="12">
        <v>5097</v>
      </c>
      <c r="B343" s="13" t="s">
        <v>34</v>
      </c>
      <c r="C343" s="10">
        <v>1500</v>
      </c>
      <c r="D343" s="10">
        <v>1499.6</v>
      </c>
      <c r="E343" s="4">
        <f t="shared" si="7"/>
        <v>99.973333333333329</v>
      </c>
    </row>
    <row r="344" spans="1:5" x14ac:dyDescent="0.2">
      <c r="A344" s="12">
        <v>5098</v>
      </c>
      <c r="B344" s="13" t="s">
        <v>34</v>
      </c>
      <c r="C344" s="10">
        <v>1500</v>
      </c>
      <c r="D344" s="10">
        <v>1500</v>
      </c>
      <c r="E344" s="4">
        <f t="shared" si="7"/>
        <v>100</v>
      </c>
    </row>
    <row r="345" spans="1:5" x14ac:dyDescent="0.2">
      <c r="A345" s="12">
        <v>5136</v>
      </c>
      <c r="B345" s="13" t="s">
        <v>35</v>
      </c>
      <c r="C345" s="10">
        <v>1000</v>
      </c>
      <c r="D345" s="10">
        <v>1000</v>
      </c>
      <c r="E345" s="4">
        <f t="shared" si="7"/>
        <v>100</v>
      </c>
    </row>
    <row r="346" spans="1:5" x14ac:dyDescent="0.2">
      <c r="A346" s="12">
        <v>5204</v>
      </c>
      <c r="B346" s="13" t="s">
        <v>179</v>
      </c>
      <c r="C346" s="10">
        <v>1000</v>
      </c>
      <c r="D346" s="10">
        <v>1000</v>
      </c>
      <c r="E346" s="4">
        <f t="shared" si="7"/>
        <v>100</v>
      </c>
    </row>
    <row r="347" spans="1:5" ht="25.5" x14ac:dyDescent="0.2">
      <c r="A347" s="12">
        <v>5536</v>
      </c>
      <c r="B347" s="13" t="s">
        <v>167</v>
      </c>
      <c r="C347" s="10">
        <v>400</v>
      </c>
      <c r="D347" s="10">
        <v>400</v>
      </c>
      <c r="E347" s="4">
        <f t="shared" si="7"/>
        <v>100</v>
      </c>
    </row>
    <row r="348" spans="1:5" ht="25.5" x14ac:dyDescent="0.2">
      <c r="A348" s="12">
        <v>5542</v>
      </c>
      <c r="B348" s="13" t="s">
        <v>167</v>
      </c>
      <c r="C348" s="10">
        <v>1000</v>
      </c>
      <c r="D348" s="10">
        <v>1000</v>
      </c>
      <c r="E348" s="4">
        <f t="shared" si="7"/>
        <v>100</v>
      </c>
    </row>
    <row r="349" spans="1:5" x14ac:dyDescent="0.2">
      <c r="A349" s="12">
        <v>5544</v>
      </c>
      <c r="B349" s="13" t="s">
        <v>32</v>
      </c>
      <c r="C349" s="10">
        <v>1500</v>
      </c>
      <c r="D349" s="10">
        <v>1500</v>
      </c>
      <c r="E349" s="4">
        <f t="shared" si="7"/>
        <v>100</v>
      </c>
    </row>
    <row r="350" spans="1:5" x14ac:dyDescent="0.2">
      <c r="A350" s="12">
        <v>5589</v>
      </c>
      <c r="B350" s="13" t="s">
        <v>37</v>
      </c>
      <c r="C350" s="10">
        <v>1500</v>
      </c>
      <c r="D350" s="10">
        <v>1379.69</v>
      </c>
      <c r="E350" s="4">
        <f t="shared" si="7"/>
        <v>91.979333333333329</v>
      </c>
    </row>
    <row r="351" spans="1:5" x14ac:dyDescent="0.2">
      <c r="A351" s="12">
        <v>5614</v>
      </c>
      <c r="B351" s="13" t="s">
        <v>36</v>
      </c>
      <c r="C351" s="10">
        <v>1000</v>
      </c>
      <c r="D351" s="10">
        <v>1000</v>
      </c>
      <c r="E351" s="4">
        <f t="shared" si="7"/>
        <v>100</v>
      </c>
    </row>
    <row r="352" spans="1:5" x14ac:dyDescent="0.2">
      <c r="A352" s="12">
        <v>5650</v>
      </c>
      <c r="B352" s="13" t="s">
        <v>58</v>
      </c>
      <c r="C352" s="10">
        <v>2000</v>
      </c>
      <c r="D352" s="10">
        <v>2000</v>
      </c>
      <c r="E352" s="4">
        <f t="shared" si="7"/>
        <v>100</v>
      </c>
    </row>
    <row r="353" spans="1:5" x14ac:dyDescent="0.2">
      <c r="A353" s="12">
        <v>5654</v>
      </c>
      <c r="B353" s="13" t="s">
        <v>58</v>
      </c>
      <c r="C353" s="10">
        <v>1500</v>
      </c>
      <c r="D353" s="10">
        <v>1500</v>
      </c>
      <c r="E353" s="4">
        <f t="shared" si="7"/>
        <v>100</v>
      </c>
    </row>
    <row r="354" spans="1:5" x14ac:dyDescent="0.2">
      <c r="A354" s="12">
        <v>5658</v>
      </c>
      <c r="B354" s="13" t="s">
        <v>58</v>
      </c>
      <c r="C354" s="10">
        <v>800</v>
      </c>
      <c r="D354" s="10">
        <v>800</v>
      </c>
      <c r="E354" s="4">
        <f t="shared" si="7"/>
        <v>100</v>
      </c>
    </row>
    <row r="355" spans="1:5" x14ac:dyDescent="0.2">
      <c r="A355" s="12">
        <v>5660</v>
      </c>
      <c r="B355" s="13" t="s">
        <v>58</v>
      </c>
      <c r="C355" s="10">
        <v>1200</v>
      </c>
      <c r="D355" s="10">
        <v>1200</v>
      </c>
      <c r="E355" s="4">
        <f t="shared" si="7"/>
        <v>100</v>
      </c>
    </row>
    <row r="356" spans="1:5" x14ac:dyDescent="0.2">
      <c r="A356" s="12">
        <v>5663</v>
      </c>
      <c r="B356" s="13" t="s">
        <v>58</v>
      </c>
      <c r="C356" s="10">
        <v>1200</v>
      </c>
      <c r="D356" s="10">
        <v>1200</v>
      </c>
      <c r="E356" s="4">
        <f t="shared" si="7"/>
        <v>100</v>
      </c>
    </row>
    <row r="357" spans="1:5" x14ac:dyDescent="0.2">
      <c r="A357" s="12">
        <v>5665</v>
      </c>
      <c r="B357" s="13" t="s">
        <v>58</v>
      </c>
      <c r="C357" s="10">
        <v>800</v>
      </c>
      <c r="D357" s="10">
        <v>800</v>
      </c>
      <c r="E357" s="4">
        <f>D357/C357*100</f>
        <v>100</v>
      </c>
    </row>
    <row r="358" spans="1:5" x14ac:dyDescent="0.2">
      <c r="A358" s="12">
        <v>5666</v>
      </c>
      <c r="B358" s="13" t="s">
        <v>58</v>
      </c>
      <c r="C358" s="10">
        <v>1200</v>
      </c>
      <c r="D358" s="10">
        <v>1200</v>
      </c>
      <c r="E358" s="4">
        <f>D358/C358*100</f>
        <v>100</v>
      </c>
    </row>
    <row r="359" spans="1:5" x14ac:dyDescent="0.2">
      <c r="A359" s="12">
        <v>5718</v>
      </c>
      <c r="B359" s="13" t="s">
        <v>37</v>
      </c>
      <c r="C359" s="10">
        <v>1200</v>
      </c>
      <c r="D359" s="10">
        <v>1200</v>
      </c>
      <c r="E359" s="4">
        <f t="shared" ref="E359:E374" si="8">D359/C359*100</f>
        <v>100</v>
      </c>
    </row>
    <row r="360" spans="1:5" x14ac:dyDescent="0.2">
      <c r="A360" s="12">
        <v>5747</v>
      </c>
      <c r="B360" s="13" t="s">
        <v>173</v>
      </c>
      <c r="C360" s="10">
        <v>500</v>
      </c>
      <c r="D360" s="10">
        <v>500</v>
      </c>
      <c r="E360" s="4">
        <f t="shared" si="8"/>
        <v>100</v>
      </c>
    </row>
    <row r="361" spans="1:5" x14ac:dyDescent="0.2">
      <c r="A361" s="12">
        <v>5748</v>
      </c>
      <c r="B361" s="13" t="s">
        <v>173</v>
      </c>
      <c r="C361" s="10">
        <v>1700</v>
      </c>
      <c r="D361" s="10">
        <v>1700</v>
      </c>
      <c r="E361" s="4">
        <f t="shared" si="8"/>
        <v>100</v>
      </c>
    </row>
    <row r="362" spans="1:5" x14ac:dyDescent="0.2">
      <c r="A362" s="12">
        <v>5749</v>
      </c>
      <c r="B362" s="13" t="s">
        <v>173</v>
      </c>
      <c r="C362" s="10">
        <v>1000</v>
      </c>
      <c r="D362" s="10">
        <v>1000</v>
      </c>
      <c r="E362" s="4">
        <f t="shared" si="8"/>
        <v>100</v>
      </c>
    </row>
    <row r="363" spans="1:5" x14ac:dyDescent="0.2">
      <c r="A363" s="12">
        <v>5920</v>
      </c>
      <c r="B363" s="13" t="s">
        <v>42</v>
      </c>
      <c r="C363" s="10">
        <v>1000</v>
      </c>
      <c r="D363" s="10">
        <v>1000</v>
      </c>
      <c r="E363" s="4">
        <f t="shared" si="8"/>
        <v>100</v>
      </c>
    </row>
    <row r="364" spans="1:5" x14ac:dyDescent="0.2">
      <c r="A364" s="12">
        <v>5921</v>
      </c>
      <c r="B364" s="13" t="s">
        <v>42</v>
      </c>
      <c r="C364" s="10">
        <v>1200</v>
      </c>
      <c r="D364" s="10">
        <v>1173.5999999999999</v>
      </c>
      <c r="E364" s="4">
        <f t="shared" si="8"/>
        <v>97.799999999999983</v>
      </c>
    </row>
    <row r="365" spans="1:5" x14ac:dyDescent="0.2">
      <c r="A365" s="12">
        <v>5943</v>
      </c>
      <c r="B365" s="13" t="s">
        <v>163</v>
      </c>
      <c r="C365" s="10">
        <v>3000</v>
      </c>
      <c r="D365" s="10">
        <v>3000</v>
      </c>
      <c r="E365" s="4">
        <f t="shared" si="8"/>
        <v>100</v>
      </c>
    </row>
    <row r="366" spans="1:5" x14ac:dyDescent="0.2">
      <c r="A366" s="12">
        <v>5944</v>
      </c>
      <c r="B366" s="13" t="s">
        <v>163</v>
      </c>
      <c r="C366" s="10">
        <v>2000</v>
      </c>
      <c r="D366" s="10">
        <v>2000</v>
      </c>
      <c r="E366" s="4">
        <f t="shared" si="8"/>
        <v>100</v>
      </c>
    </row>
    <row r="367" spans="1:5" x14ac:dyDescent="0.2">
      <c r="A367" s="12">
        <v>5950</v>
      </c>
      <c r="B367" s="13" t="s">
        <v>163</v>
      </c>
      <c r="C367" s="10">
        <v>500</v>
      </c>
      <c r="D367" s="10">
        <v>500</v>
      </c>
      <c r="E367" s="4">
        <f t="shared" si="8"/>
        <v>100</v>
      </c>
    </row>
    <row r="368" spans="1:5" x14ac:dyDescent="0.2">
      <c r="A368" s="12">
        <v>5969</v>
      </c>
      <c r="B368" s="13" t="s">
        <v>44</v>
      </c>
      <c r="C368" s="10">
        <v>1500</v>
      </c>
      <c r="D368" s="10">
        <v>1500</v>
      </c>
      <c r="E368" s="4">
        <f>D368/C368*100</f>
        <v>100</v>
      </c>
    </row>
    <row r="369" spans="1:5" x14ac:dyDescent="0.2">
      <c r="A369" s="12">
        <v>6043</v>
      </c>
      <c r="B369" s="13" t="s">
        <v>43</v>
      </c>
      <c r="C369" s="10">
        <v>400</v>
      </c>
      <c r="D369" s="10">
        <v>400</v>
      </c>
      <c r="E369" s="4">
        <f>D369/C369*100</f>
        <v>100</v>
      </c>
    </row>
    <row r="370" spans="1:5" x14ac:dyDescent="0.2">
      <c r="A370" s="12">
        <v>6058</v>
      </c>
      <c r="B370" s="13" t="s">
        <v>57</v>
      </c>
      <c r="C370" s="10">
        <v>1500</v>
      </c>
      <c r="D370" s="10">
        <v>1500</v>
      </c>
      <c r="E370" s="4">
        <f>D370/C370*100</f>
        <v>100</v>
      </c>
    </row>
    <row r="371" spans="1:5" x14ac:dyDescent="0.2">
      <c r="A371" s="12">
        <v>6063</v>
      </c>
      <c r="B371" s="13" t="s">
        <v>57</v>
      </c>
      <c r="C371" s="10">
        <v>1000</v>
      </c>
      <c r="D371" s="10">
        <v>1000</v>
      </c>
      <c r="E371" s="4">
        <f>D371/C371*100</f>
        <v>100</v>
      </c>
    </row>
    <row r="372" spans="1:5" x14ac:dyDescent="0.2">
      <c r="A372" s="12">
        <v>6081</v>
      </c>
      <c r="B372" s="13" t="s">
        <v>177</v>
      </c>
      <c r="C372" s="10">
        <v>1000</v>
      </c>
      <c r="D372" s="10">
        <v>1000</v>
      </c>
      <c r="E372" s="4">
        <f>D372/C372*100</f>
        <v>100</v>
      </c>
    </row>
    <row r="373" spans="1:5" x14ac:dyDescent="0.2">
      <c r="A373" s="12">
        <v>6094</v>
      </c>
      <c r="B373" s="13" t="s">
        <v>46</v>
      </c>
      <c r="C373" s="10">
        <v>500</v>
      </c>
      <c r="D373" s="10">
        <v>500</v>
      </c>
      <c r="E373" s="4">
        <f t="shared" si="8"/>
        <v>100</v>
      </c>
    </row>
    <row r="374" spans="1:5" x14ac:dyDescent="0.2">
      <c r="A374" s="12">
        <v>6105</v>
      </c>
      <c r="B374" s="13" t="s">
        <v>39</v>
      </c>
      <c r="C374" s="10">
        <v>800</v>
      </c>
      <c r="D374" s="10">
        <v>800</v>
      </c>
      <c r="E374" s="4">
        <f t="shared" si="8"/>
        <v>100</v>
      </c>
    </row>
    <row r="375" spans="1:5" x14ac:dyDescent="0.2">
      <c r="A375" s="12">
        <v>6107</v>
      </c>
      <c r="B375" s="13" t="s">
        <v>39</v>
      </c>
      <c r="C375" s="10">
        <v>700</v>
      </c>
      <c r="D375" s="10">
        <v>700</v>
      </c>
      <c r="E375" s="4">
        <f>D375/C375*100</f>
        <v>100</v>
      </c>
    </row>
    <row r="376" spans="1:5" x14ac:dyDescent="0.2">
      <c r="A376" s="12">
        <v>6143</v>
      </c>
      <c r="B376" s="13" t="s">
        <v>37</v>
      </c>
      <c r="C376" s="10">
        <v>1200</v>
      </c>
      <c r="D376" s="10">
        <v>1200</v>
      </c>
      <c r="E376" s="4">
        <f t="shared" ref="E376:E383" si="9">D376/C376*100</f>
        <v>100</v>
      </c>
    </row>
    <row r="377" spans="1:5" x14ac:dyDescent="0.2">
      <c r="A377" s="12">
        <v>6183</v>
      </c>
      <c r="B377" s="13" t="s">
        <v>40</v>
      </c>
      <c r="C377" s="10">
        <v>1200</v>
      </c>
      <c r="D377" s="10">
        <v>1200</v>
      </c>
      <c r="E377" s="4">
        <f t="shared" si="9"/>
        <v>100</v>
      </c>
    </row>
    <row r="378" spans="1:5" x14ac:dyDescent="0.2">
      <c r="A378" s="12">
        <v>6185</v>
      </c>
      <c r="B378" s="13" t="s">
        <v>40</v>
      </c>
      <c r="C378" s="10">
        <v>1000</v>
      </c>
      <c r="D378" s="10">
        <v>1000</v>
      </c>
      <c r="E378" s="4">
        <f t="shared" si="9"/>
        <v>100</v>
      </c>
    </row>
    <row r="379" spans="1:5" x14ac:dyDescent="0.2">
      <c r="A379" s="12">
        <v>6186</v>
      </c>
      <c r="B379" s="13" t="s">
        <v>40</v>
      </c>
      <c r="C379" s="10">
        <v>1000</v>
      </c>
      <c r="D379" s="10">
        <v>1000</v>
      </c>
      <c r="E379" s="4">
        <f t="shared" si="9"/>
        <v>100</v>
      </c>
    </row>
    <row r="380" spans="1:5" x14ac:dyDescent="0.2">
      <c r="A380" s="12">
        <v>6191</v>
      </c>
      <c r="B380" s="13" t="s">
        <v>180</v>
      </c>
      <c r="C380" s="10">
        <v>1000</v>
      </c>
      <c r="D380" s="10">
        <v>1000</v>
      </c>
      <c r="E380" s="4">
        <f t="shared" si="9"/>
        <v>100</v>
      </c>
    </row>
    <row r="381" spans="1:5" x14ac:dyDescent="0.2">
      <c r="A381" s="12">
        <v>6209</v>
      </c>
      <c r="B381" s="13" t="s">
        <v>164</v>
      </c>
      <c r="C381" s="10">
        <v>1200</v>
      </c>
      <c r="D381" s="10">
        <v>1200</v>
      </c>
      <c r="E381" s="4">
        <f t="shared" si="9"/>
        <v>100</v>
      </c>
    </row>
    <row r="382" spans="1:5" x14ac:dyDescent="0.2">
      <c r="A382" s="12">
        <v>6220</v>
      </c>
      <c r="B382" s="13" t="s">
        <v>11</v>
      </c>
      <c r="C382" s="10">
        <v>1200</v>
      </c>
      <c r="D382" s="10">
        <v>1200</v>
      </c>
      <c r="E382" s="4">
        <f t="shared" si="9"/>
        <v>100</v>
      </c>
    </row>
    <row r="383" spans="1:5" x14ac:dyDescent="0.2">
      <c r="A383" s="12">
        <v>6221</v>
      </c>
      <c r="B383" s="13" t="s">
        <v>11</v>
      </c>
      <c r="C383" s="10">
        <v>2500</v>
      </c>
      <c r="D383" s="10">
        <v>2500</v>
      </c>
      <c r="E383" s="4">
        <f t="shared" si="9"/>
        <v>100</v>
      </c>
    </row>
    <row r="384" spans="1:5" x14ac:dyDescent="0.2">
      <c r="A384" s="12">
        <v>6222</v>
      </c>
      <c r="B384" s="13" t="s">
        <v>11</v>
      </c>
      <c r="C384" s="10">
        <v>600</v>
      </c>
      <c r="D384" s="10">
        <v>600</v>
      </c>
      <c r="E384" s="4">
        <f t="shared" ref="E384:E395" si="10">D384/C384*100</f>
        <v>100</v>
      </c>
    </row>
    <row r="385" spans="1:5" x14ac:dyDescent="0.2">
      <c r="A385" s="12">
        <v>6223</v>
      </c>
      <c r="B385" s="13" t="s">
        <v>11</v>
      </c>
      <c r="C385" s="10">
        <v>600</v>
      </c>
      <c r="D385" s="10">
        <v>600</v>
      </c>
      <c r="E385" s="4">
        <f t="shared" si="10"/>
        <v>100</v>
      </c>
    </row>
    <row r="386" spans="1:5" x14ac:dyDescent="0.2">
      <c r="A386" s="12">
        <v>6224</v>
      </c>
      <c r="B386" s="13" t="s">
        <v>11</v>
      </c>
      <c r="C386" s="10">
        <v>1000</v>
      </c>
      <c r="D386" s="10">
        <v>1000</v>
      </c>
      <c r="E386" s="4">
        <f>D386/C386*100</f>
        <v>100</v>
      </c>
    </row>
    <row r="387" spans="1:5" x14ac:dyDescent="0.2">
      <c r="A387" s="12">
        <v>6235</v>
      </c>
      <c r="B387" s="13" t="s">
        <v>11</v>
      </c>
      <c r="C387" s="10">
        <v>1400</v>
      </c>
      <c r="D387" s="10">
        <v>1400</v>
      </c>
      <c r="E387" s="4">
        <f>D387/C387*100</f>
        <v>100</v>
      </c>
    </row>
    <row r="388" spans="1:5" x14ac:dyDescent="0.2">
      <c r="A388" s="12">
        <v>6236</v>
      </c>
      <c r="B388" s="13" t="s">
        <v>11</v>
      </c>
      <c r="C388" s="10">
        <v>1500</v>
      </c>
      <c r="D388" s="10">
        <v>1500</v>
      </c>
      <c r="E388" s="4">
        <f>D388/C388*100</f>
        <v>100</v>
      </c>
    </row>
    <row r="389" spans="1:5" x14ac:dyDescent="0.2">
      <c r="A389" s="12">
        <v>6237</v>
      </c>
      <c r="B389" s="13" t="s">
        <v>11</v>
      </c>
      <c r="C389" s="10">
        <v>1000</v>
      </c>
      <c r="D389" s="10">
        <v>1000</v>
      </c>
      <c r="E389" s="4">
        <f>D389/C389*100</f>
        <v>100</v>
      </c>
    </row>
    <row r="390" spans="1:5" x14ac:dyDescent="0.2">
      <c r="A390" s="12">
        <v>6238</v>
      </c>
      <c r="B390" s="13" t="s">
        <v>11</v>
      </c>
      <c r="C390" s="10">
        <v>800</v>
      </c>
      <c r="D390" s="10">
        <v>800</v>
      </c>
      <c r="E390" s="4">
        <f t="shared" si="10"/>
        <v>100</v>
      </c>
    </row>
    <row r="391" spans="1:5" x14ac:dyDescent="0.2">
      <c r="A391" s="12">
        <v>6264</v>
      </c>
      <c r="B391" s="13" t="s">
        <v>46</v>
      </c>
      <c r="C391" s="10">
        <v>500</v>
      </c>
      <c r="D391" s="10">
        <v>500</v>
      </c>
      <c r="E391" s="4">
        <f t="shared" si="10"/>
        <v>100</v>
      </c>
    </row>
    <row r="392" spans="1:5" x14ac:dyDescent="0.2">
      <c r="A392" s="12">
        <v>6265</v>
      </c>
      <c r="B392" s="13" t="s">
        <v>46</v>
      </c>
      <c r="C392" s="10">
        <v>1200</v>
      </c>
      <c r="D392" s="10">
        <v>1200</v>
      </c>
      <c r="E392" s="4">
        <f t="shared" si="10"/>
        <v>100</v>
      </c>
    </row>
    <row r="393" spans="1:5" ht="25.5" x14ac:dyDescent="0.2">
      <c r="A393" s="12">
        <v>6312</v>
      </c>
      <c r="B393" s="13" t="s">
        <v>168</v>
      </c>
      <c r="C393" s="10">
        <v>2000</v>
      </c>
      <c r="D393" s="10">
        <v>2000</v>
      </c>
      <c r="E393" s="4">
        <f t="shared" si="10"/>
        <v>100</v>
      </c>
    </row>
    <row r="394" spans="1:5" ht="25.5" x14ac:dyDescent="0.2">
      <c r="A394" s="12">
        <v>6313</v>
      </c>
      <c r="B394" s="13" t="s">
        <v>168</v>
      </c>
      <c r="C394" s="10">
        <v>800</v>
      </c>
      <c r="D394" s="10">
        <v>800</v>
      </c>
      <c r="E394" s="4">
        <f t="shared" si="10"/>
        <v>100</v>
      </c>
    </row>
    <row r="395" spans="1:5" ht="25.5" x14ac:dyDescent="0.2">
      <c r="A395" s="12">
        <v>6321</v>
      </c>
      <c r="B395" s="13" t="s">
        <v>168</v>
      </c>
      <c r="C395" s="10">
        <v>800</v>
      </c>
      <c r="D395" s="10">
        <v>800</v>
      </c>
      <c r="E395" s="4">
        <f t="shared" si="10"/>
        <v>100</v>
      </c>
    </row>
    <row r="396" spans="1:5" x14ac:dyDescent="0.2">
      <c r="A396" s="12">
        <v>6376</v>
      </c>
      <c r="B396" s="13" t="s">
        <v>39</v>
      </c>
      <c r="C396" s="10">
        <v>1200</v>
      </c>
      <c r="D396" s="10">
        <v>1200</v>
      </c>
      <c r="E396" s="4">
        <f>D396/C396*100</f>
        <v>100</v>
      </c>
    </row>
    <row r="397" spans="1:5" x14ac:dyDescent="0.2">
      <c r="A397" s="12">
        <v>6379</v>
      </c>
      <c r="B397" s="13" t="s">
        <v>39</v>
      </c>
      <c r="C397" s="10">
        <v>1000</v>
      </c>
      <c r="D397" s="10">
        <v>1000</v>
      </c>
      <c r="E397" s="4">
        <f>D397/C397*100</f>
        <v>100</v>
      </c>
    </row>
    <row r="398" spans="1:5" x14ac:dyDescent="0.2">
      <c r="A398" s="12">
        <v>6395</v>
      </c>
      <c r="B398" s="13" t="s">
        <v>165</v>
      </c>
      <c r="C398" s="10">
        <v>1200</v>
      </c>
      <c r="D398" s="10">
        <v>1200</v>
      </c>
      <c r="E398" s="4">
        <f>D398/C398*100</f>
        <v>100</v>
      </c>
    </row>
    <row r="399" spans="1:5" x14ac:dyDescent="0.2">
      <c r="A399" s="12">
        <v>6400</v>
      </c>
      <c r="B399" s="13" t="s">
        <v>165</v>
      </c>
      <c r="C399" s="10">
        <v>400</v>
      </c>
      <c r="D399" s="10">
        <v>400</v>
      </c>
      <c r="E399" s="4">
        <f>D399/C399*100</f>
        <v>100</v>
      </c>
    </row>
    <row r="400" spans="1:5" x14ac:dyDescent="0.2">
      <c r="A400" s="12">
        <v>6465</v>
      </c>
      <c r="B400" s="13" t="s">
        <v>160</v>
      </c>
      <c r="C400" s="10">
        <v>800</v>
      </c>
      <c r="D400" s="10">
        <v>800</v>
      </c>
      <c r="E400" s="4">
        <f t="shared" ref="E400:E411" si="11">D400/C400*100</f>
        <v>100</v>
      </c>
    </row>
    <row r="401" spans="1:5" x14ac:dyDescent="0.2">
      <c r="A401" s="12">
        <v>6467</v>
      </c>
      <c r="B401" s="13" t="s">
        <v>160</v>
      </c>
      <c r="C401" s="10">
        <v>500</v>
      </c>
      <c r="D401" s="10">
        <v>500</v>
      </c>
      <c r="E401" s="4">
        <f t="shared" si="11"/>
        <v>100</v>
      </c>
    </row>
    <row r="402" spans="1:5" x14ac:dyDescent="0.2">
      <c r="A402" s="12">
        <v>6469</v>
      </c>
      <c r="B402" s="13" t="s">
        <v>160</v>
      </c>
      <c r="C402" s="10">
        <v>500</v>
      </c>
      <c r="D402" s="10">
        <v>500</v>
      </c>
      <c r="E402" s="4">
        <f t="shared" si="11"/>
        <v>100</v>
      </c>
    </row>
    <row r="403" spans="1:5" x14ac:dyDescent="0.2">
      <c r="A403" s="12">
        <v>6498</v>
      </c>
      <c r="B403" s="13" t="s">
        <v>160</v>
      </c>
      <c r="C403" s="10">
        <v>600</v>
      </c>
      <c r="D403" s="10">
        <v>600</v>
      </c>
      <c r="E403" s="4">
        <f t="shared" si="11"/>
        <v>100</v>
      </c>
    </row>
    <row r="404" spans="1:5" x14ac:dyDescent="0.2">
      <c r="A404" s="12">
        <v>6504</v>
      </c>
      <c r="B404" s="13" t="s">
        <v>160</v>
      </c>
      <c r="C404" s="10">
        <v>500</v>
      </c>
      <c r="D404" s="10">
        <v>500</v>
      </c>
      <c r="E404" s="4">
        <f t="shared" si="11"/>
        <v>100</v>
      </c>
    </row>
    <row r="405" spans="1:5" x14ac:dyDescent="0.2">
      <c r="A405" s="12">
        <v>6565</v>
      </c>
      <c r="B405" s="13" t="s">
        <v>162</v>
      </c>
      <c r="C405" s="10">
        <v>400</v>
      </c>
      <c r="D405" s="10">
        <v>400</v>
      </c>
      <c r="E405" s="4">
        <f t="shared" si="11"/>
        <v>100</v>
      </c>
    </row>
    <row r="406" spans="1:5" x14ac:dyDescent="0.2">
      <c r="A406" s="12">
        <v>6567</v>
      </c>
      <c r="B406" s="13" t="s">
        <v>162</v>
      </c>
      <c r="C406" s="10">
        <v>400</v>
      </c>
      <c r="D406" s="10">
        <v>356.09</v>
      </c>
      <c r="E406" s="4">
        <f t="shared" si="11"/>
        <v>89.022499999999994</v>
      </c>
    </row>
    <row r="407" spans="1:5" x14ac:dyDescent="0.2">
      <c r="A407" s="12">
        <v>6568</v>
      </c>
      <c r="B407" s="13" t="s">
        <v>162</v>
      </c>
      <c r="C407" s="10">
        <v>600</v>
      </c>
      <c r="D407" s="10">
        <v>600</v>
      </c>
      <c r="E407" s="4">
        <f t="shared" si="11"/>
        <v>100</v>
      </c>
    </row>
    <row r="408" spans="1:5" x14ac:dyDescent="0.2">
      <c r="A408" s="12">
        <v>6580</v>
      </c>
      <c r="B408" s="13" t="s">
        <v>171</v>
      </c>
      <c r="C408" s="10">
        <v>400</v>
      </c>
      <c r="D408" s="10">
        <v>400</v>
      </c>
      <c r="E408" s="4">
        <f t="shared" si="11"/>
        <v>100</v>
      </c>
    </row>
    <row r="409" spans="1:5" x14ac:dyDescent="0.2">
      <c r="A409" s="12">
        <v>6644</v>
      </c>
      <c r="B409" s="13" t="s">
        <v>40</v>
      </c>
      <c r="C409" s="10">
        <v>700</v>
      </c>
      <c r="D409" s="10">
        <v>700</v>
      </c>
      <c r="E409" s="4">
        <f t="shared" si="11"/>
        <v>100</v>
      </c>
    </row>
    <row r="410" spans="1:5" x14ac:dyDescent="0.2">
      <c r="A410" s="12">
        <v>6660</v>
      </c>
      <c r="B410" s="13" t="s">
        <v>177</v>
      </c>
      <c r="C410" s="10">
        <v>1400</v>
      </c>
      <c r="D410" s="10">
        <v>1400</v>
      </c>
      <c r="E410" s="4">
        <f t="shared" si="11"/>
        <v>100</v>
      </c>
    </row>
    <row r="411" spans="1:5" x14ac:dyDescent="0.2">
      <c r="A411" s="12">
        <v>6694</v>
      </c>
      <c r="B411" s="13" t="s">
        <v>45</v>
      </c>
      <c r="C411" s="10">
        <v>1500</v>
      </c>
      <c r="D411" s="10">
        <v>1445.35</v>
      </c>
      <c r="E411" s="4">
        <f t="shared" si="11"/>
        <v>96.356666666666655</v>
      </c>
    </row>
    <row r="412" spans="1:5" x14ac:dyDescent="0.2">
      <c r="A412" s="12">
        <v>6695</v>
      </c>
      <c r="B412" s="13" t="s">
        <v>45</v>
      </c>
      <c r="C412" s="10">
        <v>1500</v>
      </c>
      <c r="D412" s="10">
        <v>1500</v>
      </c>
      <c r="E412" s="4">
        <f>D412/C412*100</f>
        <v>100</v>
      </c>
    </row>
    <row r="413" spans="1:5" x14ac:dyDescent="0.2">
      <c r="A413" s="12">
        <v>6696</v>
      </c>
      <c r="B413" s="13" t="s">
        <v>45</v>
      </c>
      <c r="C413" s="10">
        <v>1000</v>
      </c>
      <c r="D413" s="10">
        <v>1000</v>
      </c>
      <c r="E413" s="4">
        <f t="shared" ref="E413:E420" si="12">D413/C413*100</f>
        <v>100</v>
      </c>
    </row>
    <row r="414" spans="1:5" x14ac:dyDescent="0.2">
      <c r="A414" s="12">
        <v>6697</v>
      </c>
      <c r="B414" s="13" t="s">
        <v>45</v>
      </c>
      <c r="C414" s="10">
        <v>2200</v>
      </c>
      <c r="D414" s="10">
        <v>2194.62</v>
      </c>
      <c r="E414" s="4">
        <f t="shared" si="12"/>
        <v>99.75545454545454</v>
      </c>
    </row>
    <row r="415" spans="1:5" x14ac:dyDescent="0.2">
      <c r="A415" s="12">
        <v>6698</v>
      </c>
      <c r="B415" s="13" t="s">
        <v>45</v>
      </c>
      <c r="C415" s="10">
        <v>2500</v>
      </c>
      <c r="D415" s="10">
        <v>2500</v>
      </c>
      <c r="E415" s="4">
        <f t="shared" si="12"/>
        <v>100</v>
      </c>
    </row>
    <row r="416" spans="1:5" x14ac:dyDescent="0.2">
      <c r="A416" s="12">
        <v>6699</v>
      </c>
      <c r="B416" s="13" t="s">
        <v>45</v>
      </c>
      <c r="C416" s="10">
        <v>1000</v>
      </c>
      <c r="D416" s="10">
        <v>1000</v>
      </c>
      <c r="E416" s="4">
        <f t="shared" si="12"/>
        <v>100</v>
      </c>
    </row>
    <row r="417" spans="1:5" x14ac:dyDescent="0.2">
      <c r="A417" s="12">
        <v>6701</v>
      </c>
      <c r="B417" s="13" t="s">
        <v>45</v>
      </c>
      <c r="C417" s="10">
        <v>2000</v>
      </c>
      <c r="D417" s="10">
        <v>2000</v>
      </c>
      <c r="E417" s="4">
        <f t="shared" si="12"/>
        <v>100</v>
      </c>
    </row>
    <row r="418" spans="1:5" x14ac:dyDescent="0.2">
      <c r="A418" s="12">
        <v>6702</v>
      </c>
      <c r="B418" s="13" t="s">
        <v>45</v>
      </c>
      <c r="C418" s="10">
        <v>800</v>
      </c>
      <c r="D418" s="10">
        <v>800</v>
      </c>
      <c r="E418" s="4">
        <f t="shared" si="12"/>
        <v>100</v>
      </c>
    </row>
    <row r="419" spans="1:5" x14ac:dyDescent="0.2">
      <c r="A419" s="12">
        <v>6796</v>
      </c>
      <c r="B419" s="13" t="s">
        <v>40</v>
      </c>
      <c r="C419" s="10">
        <v>500</v>
      </c>
      <c r="D419" s="10">
        <v>500</v>
      </c>
      <c r="E419" s="4">
        <f t="shared" si="12"/>
        <v>100</v>
      </c>
    </row>
    <row r="420" spans="1:5" x14ac:dyDescent="0.2">
      <c r="A420" s="12">
        <v>6797</v>
      </c>
      <c r="B420" s="13" t="s">
        <v>40</v>
      </c>
      <c r="C420" s="10">
        <v>1000</v>
      </c>
      <c r="D420" s="10">
        <v>1000</v>
      </c>
      <c r="E420" s="4">
        <f t="shared" si="12"/>
        <v>100</v>
      </c>
    </row>
    <row r="421" spans="1:5" x14ac:dyDescent="0.2">
      <c r="A421" s="27"/>
      <c r="B421" s="28" t="s">
        <v>12</v>
      </c>
      <c r="C421" s="9">
        <f>SUM(C300:C420)</f>
        <v>138100</v>
      </c>
      <c r="D421" s="9">
        <f>SUM(D300:D420)</f>
        <v>137224.54999999999</v>
      </c>
      <c r="E421" s="4">
        <f>D421/C421*100</f>
        <v>99.366075307748005</v>
      </c>
    </row>
    <row r="422" spans="1:5" x14ac:dyDescent="0.2">
      <c r="A422" s="27"/>
      <c r="B422" s="6"/>
      <c r="C422" s="9"/>
      <c r="D422" s="9"/>
      <c r="E422" s="4"/>
    </row>
    <row r="423" spans="1:5" x14ac:dyDescent="0.2">
      <c r="A423" s="27"/>
      <c r="B423" s="29" t="s">
        <v>335</v>
      </c>
      <c r="C423" s="9"/>
      <c r="D423" s="9"/>
      <c r="E423" s="4"/>
    </row>
    <row r="424" spans="1:5" x14ac:dyDescent="0.2">
      <c r="A424" s="12">
        <v>680</v>
      </c>
      <c r="B424" s="13" t="s">
        <v>38</v>
      </c>
      <c r="C424" s="10">
        <v>800</v>
      </c>
      <c r="D424" s="10">
        <v>800</v>
      </c>
      <c r="E424" s="4">
        <f>D424/C424*100</f>
        <v>100</v>
      </c>
    </row>
    <row r="425" spans="1:5" x14ac:dyDescent="0.2">
      <c r="A425" s="12">
        <v>1005</v>
      </c>
      <c r="B425" s="13" t="s">
        <v>158</v>
      </c>
      <c r="C425" s="10">
        <v>1000</v>
      </c>
      <c r="D425" s="10">
        <v>1000</v>
      </c>
      <c r="E425" s="4">
        <f>D425/C425*100</f>
        <v>100</v>
      </c>
    </row>
    <row r="426" spans="1:5" x14ac:dyDescent="0.2">
      <c r="A426" s="12">
        <v>1007</v>
      </c>
      <c r="B426" s="13" t="s">
        <v>158</v>
      </c>
      <c r="C426" s="10">
        <v>400</v>
      </c>
      <c r="D426" s="10">
        <v>400</v>
      </c>
      <c r="E426" s="4">
        <f t="shared" ref="E426:E433" si="13">D426/C426*100</f>
        <v>100</v>
      </c>
    </row>
    <row r="427" spans="1:5" x14ac:dyDescent="0.2">
      <c r="A427" s="12">
        <v>1010</v>
      </c>
      <c r="B427" s="13" t="s">
        <v>158</v>
      </c>
      <c r="C427" s="10">
        <v>700</v>
      </c>
      <c r="D427" s="10">
        <v>700</v>
      </c>
      <c r="E427" s="4">
        <f t="shared" si="13"/>
        <v>100</v>
      </c>
    </row>
    <row r="428" spans="1:5" x14ac:dyDescent="0.2">
      <c r="A428" s="12">
        <v>3450</v>
      </c>
      <c r="B428" s="13" t="s">
        <v>60</v>
      </c>
      <c r="C428" s="10">
        <v>1800</v>
      </c>
      <c r="D428" s="10">
        <v>1800</v>
      </c>
      <c r="E428" s="4">
        <f t="shared" si="13"/>
        <v>100</v>
      </c>
    </row>
    <row r="429" spans="1:5" x14ac:dyDescent="0.2">
      <c r="A429" s="12">
        <v>4019</v>
      </c>
      <c r="B429" s="13" t="s">
        <v>178</v>
      </c>
      <c r="C429" s="10">
        <v>1500</v>
      </c>
      <c r="D429" s="10">
        <v>1500</v>
      </c>
      <c r="E429" s="4">
        <f t="shared" si="13"/>
        <v>100</v>
      </c>
    </row>
    <row r="430" spans="1:5" ht="25.5" x14ac:dyDescent="0.2">
      <c r="A430" s="12">
        <v>4307</v>
      </c>
      <c r="B430" s="13" t="s">
        <v>161</v>
      </c>
      <c r="C430" s="10">
        <v>800</v>
      </c>
      <c r="D430" s="10">
        <v>800</v>
      </c>
      <c r="E430" s="4">
        <f t="shared" si="13"/>
        <v>100</v>
      </c>
    </row>
    <row r="431" spans="1:5" ht="25.5" x14ac:dyDescent="0.2">
      <c r="A431" s="12">
        <v>4314</v>
      </c>
      <c r="B431" s="13" t="s">
        <v>161</v>
      </c>
      <c r="C431" s="10">
        <v>2000</v>
      </c>
      <c r="D431" s="10">
        <v>2000</v>
      </c>
      <c r="E431" s="4">
        <f t="shared" si="13"/>
        <v>100</v>
      </c>
    </row>
    <row r="432" spans="1:5" ht="25.5" x14ac:dyDescent="0.2">
      <c r="A432" s="12">
        <v>4315</v>
      </c>
      <c r="B432" s="13" t="s">
        <v>161</v>
      </c>
      <c r="C432" s="10">
        <v>500</v>
      </c>
      <c r="D432" s="10">
        <v>500</v>
      </c>
      <c r="E432" s="4">
        <f t="shared" si="13"/>
        <v>100</v>
      </c>
    </row>
    <row r="433" spans="1:5" x14ac:dyDescent="0.2">
      <c r="A433" s="12">
        <v>4380</v>
      </c>
      <c r="B433" s="13" t="s">
        <v>175</v>
      </c>
      <c r="C433" s="10">
        <v>2000</v>
      </c>
      <c r="D433" s="10">
        <v>2000</v>
      </c>
      <c r="E433" s="4">
        <f t="shared" si="13"/>
        <v>100</v>
      </c>
    </row>
    <row r="434" spans="1:5" ht="25.5" x14ac:dyDescent="0.2">
      <c r="A434" s="12">
        <v>5039</v>
      </c>
      <c r="B434" s="13" t="s">
        <v>59</v>
      </c>
      <c r="C434" s="10">
        <v>1500</v>
      </c>
      <c r="D434" s="10">
        <v>1500</v>
      </c>
      <c r="E434" s="4">
        <f t="shared" ref="E434:E441" si="14">D434/C434*100</f>
        <v>100</v>
      </c>
    </row>
    <row r="435" spans="1:5" ht="25.5" x14ac:dyDescent="0.2">
      <c r="A435" s="12">
        <v>5040</v>
      </c>
      <c r="B435" s="13" t="s">
        <v>59</v>
      </c>
      <c r="C435" s="10">
        <v>1800</v>
      </c>
      <c r="D435" s="10">
        <v>1800</v>
      </c>
      <c r="E435" s="4">
        <f t="shared" si="14"/>
        <v>100</v>
      </c>
    </row>
    <row r="436" spans="1:5" x14ac:dyDescent="0.2">
      <c r="A436" s="12">
        <v>5139</v>
      </c>
      <c r="B436" s="13" t="s">
        <v>35</v>
      </c>
      <c r="C436" s="10">
        <v>800</v>
      </c>
      <c r="D436" s="10">
        <v>800</v>
      </c>
      <c r="E436" s="4">
        <f t="shared" si="14"/>
        <v>100</v>
      </c>
    </row>
    <row r="437" spans="1:5" x14ac:dyDescent="0.2">
      <c r="A437" s="12">
        <v>5922</v>
      </c>
      <c r="B437" s="13" t="s">
        <v>42</v>
      </c>
      <c r="C437" s="10">
        <v>1000</v>
      </c>
      <c r="D437" s="10">
        <v>1000</v>
      </c>
      <c r="E437" s="4">
        <f t="shared" si="14"/>
        <v>100</v>
      </c>
    </row>
    <row r="438" spans="1:5" x14ac:dyDescent="0.2">
      <c r="A438" s="12">
        <v>5946</v>
      </c>
      <c r="B438" s="13" t="s">
        <v>163</v>
      </c>
      <c r="C438" s="10">
        <v>1400</v>
      </c>
      <c r="D438" s="10">
        <v>1400</v>
      </c>
      <c r="E438" s="4">
        <f t="shared" si="14"/>
        <v>100</v>
      </c>
    </row>
    <row r="439" spans="1:5" x14ac:dyDescent="0.2">
      <c r="A439" s="12">
        <v>5953</v>
      </c>
      <c r="B439" s="13" t="s">
        <v>163</v>
      </c>
      <c r="C439" s="10">
        <v>2500</v>
      </c>
      <c r="D439" s="10">
        <v>2500</v>
      </c>
      <c r="E439" s="4">
        <f t="shared" si="14"/>
        <v>100</v>
      </c>
    </row>
    <row r="440" spans="1:5" x14ac:dyDescent="0.2">
      <c r="A440" s="12">
        <v>5985</v>
      </c>
      <c r="B440" s="13" t="s">
        <v>11</v>
      </c>
      <c r="C440" s="10">
        <v>3500</v>
      </c>
      <c r="D440" s="10">
        <v>3500</v>
      </c>
      <c r="E440" s="4">
        <f t="shared" si="14"/>
        <v>100</v>
      </c>
    </row>
    <row r="441" spans="1:5" x14ac:dyDescent="0.2">
      <c r="A441" s="12">
        <v>5986</v>
      </c>
      <c r="B441" s="13" t="s">
        <v>11</v>
      </c>
      <c r="C441" s="10">
        <v>1500</v>
      </c>
      <c r="D441" s="10">
        <v>1500</v>
      </c>
      <c r="E441" s="4">
        <f t="shared" si="14"/>
        <v>100</v>
      </c>
    </row>
    <row r="442" spans="1:5" x14ac:dyDescent="0.2">
      <c r="A442" s="12">
        <v>6086</v>
      </c>
      <c r="B442" s="13" t="s">
        <v>165</v>
      </c>
      <c r="C442" s="10">
        <v>1000</v>
      </c>
      <c r="D442" s="10">
        <v>1000</v>
      </c>
      <c r="E442" s="4">
        <f t="shared" ref="E442:E449" si="15">D442/C442*100</f>
        <v>100</v>
      </c>
    </row>
    <row r="443" spans="1:5" x14ac:dyDescent="0.2">
      <c r="A443" s="12">
        <v>6093</v>
      </c>
      <c r="B443" s="13" t="s">
        <v>46</v>
      </c>
      <c r="C443" s="10">
        <v>2000</v>
      </c>
      <c r="D443" s="10">
        <v>2000</v>
      </c>
      <c r="E443" s="4">
        <f t="shared" si="15"/>
        <v>100</v>
      </c>
    </row>
    <row r="444" spans="1:5" x14ac:dyDescent="0.2">
      <c r="A444" s="12">
        <v>6218</v>
      </c>
      <c r="B444" s="13" t="s">
        <v>174</v>
      </c>
      <c r="C444" s="10">
        <v>800</v>
      </c>
      <c r="D444" s="10">
        <v>800</v>
      </c>
      <c r="E444" s="4">
        <f>D444/C444*100</f>
        <v>100</v>
      </c>
    </row>
    <row r="445" spans="1:5" x14ac:dyDescent="0.2">
      <c r="A445" s="12">
        <v>6229</v>
      </c>
      <c r="B445" s="13" t="s">
        <v>11</v>
      </c>
      <c r="C445" s="10">
        <v>400</v>
      </c>
      <c r="D445" s="10">
        <v>400</v>
      </c>
      <c r="E445" s="4">
        <f>D445/C445*100</f>
        <v>100</v>
      </c>
    </row>
    <row r="446" spans="1:5" ht="25.5" x14ac:dyDescent="0.2">
      <c r="A446" s="12">
        <v>6319</v>
      </c>
      <c r="B446" s="13" t="s">
        <v>168</v>
      </c>
      <c r="C446" s="10">
        <v>1500</v>
      </c>
      <c r="D446" s="10">
        <v>1500</v>
      </c>
      <c r="E446" s="4">
        <f t="shared" si="15"/>
        <v>100</v>
      </c>
    </row>
    <row r="447" spans="1:5" x14ac:dyDescent="0.2">
      <c r="A447" s="12">
        <v>6352</v>
      </c>
      <c r="B447" s="13" t="s">
        <v>46</v>
      </c>
      <c r="C447" s="10">
        <v>3000</v>
      </c>
      <c r="D447" s="10">
        <v>3000</v>
      </c>
      <c r="E447" s="4">
        <f t="shared" si="15"/>
        <v>100</v>
      </c>
    </row>
    <row r="448" spans="1:5" x14ac:dyDescent="0.2">
      <c r="A448" s="12">
        <v>6396</v>
      </c>
      <c r="B448" s="13" t="s">
        <v>58</v>
      </c>
      <c r="C448" s="10">
        <v>2000</v>
      </c>
      <c r="D448" s="10">
        <v>2000</v>
      </c>
      <c r="E448" s="4">
        <f t="shared" si="15"/>
        <v>100</v>
      </c>
    </row>
    <row r="449" spans="1:5" x14ac:dyDescent="0.2">
      <c r="A449" s="12">
        <v>6399</v>
      </c>
      <c r="B449" s="13" t="s">
        <v>58</v>
      </c>
      <c r="C449" s="10">
        <v>4500</v>
      </c>
      <c r="D449" s="10">
        <v>4500</v>
      </c>
      <c r="E449" s="4">
        <f t="shared" si="15"/>
        <v>100</v>
      </c>
    </row>
    <row r="450" spans="1:5" x14ac:dyDescent="0.2">
      <c r="A450" s="12">
        <v>6505</v>
      </c>
      <c r="B450" s="13" t="s">
        <v>160</v>
      </c>
      <c r="C450" s="10">
        <v>400</v>
      </c>
      <c r="D450" s="10">
        <v>400</v>
      </c>
      <c r="E450" s="4">
        <f t="shared" ref="E450:E458" si="16">D450/C450*100</f>
        <v>100</v>
      </c>
    </row>
    <row r="451" spans="1:5" x14ac:dyDescent="0.2">
      <c r="A451" s="12">
        <v>6507</v>
      </c>
      <c r="B451" s="13" t="s">
        <v>160</v>
      </c>
      <c r="C451" s="10">
        <v>500</v>
      </c>
      <c r="D451" s="10">
        <v>500</v>
      </c>
      <c r="E451" s="4">
        <f t="shared" si="16"/>
        <v>100</v>
      </c>
    </row>
    <row r="452" spans="1:5" x14ac:dyDescent="0.2">
      <c r="A452" s="12">
        <v>6578</v>
      </c>
      <c r="B452" s="13" t="s">
        <v>171</v>
      </c>
      <c r="C452" s="10">
        <v>800</v>
      </c>
      <c r="D452" s="10">
        <v>800</v>
      </c>
      <c r="E452" s="4">
        <f t="shared" si="16"/>
        <v>100</v>
      </c>
    </row>
    <row r="453" spans="1:5" x14ac:dyDescent="0.2">
      <c r="A453" s="12">
        <v>6709</v>
      </c>
      <c r="B453" s="13" t="s">
        <v>45</v>
      </c>
      <c r="C453" s="10">
        <v>400</v>
      </c>
      <c r="D453" s="10">
        <v>400</v>
      </c>
      <c r="E453" s="4">
        <f t="shared" si="16"/>
        <v>100</v>
      </c>
    </row>
    <row r="454" spans="1:5" x14ac:dyDescent="0.2">
      <c r="A454" s="12">
        <v>6713</v>
      </c>
      <c r="B454" s="13" t="s">
        <v>179</v>
      </c>
      <c r="C454" s="10">
        <v>1000</v>
      </c>
      <c r="D454" s="10">
        <v>1000</v>
      </c>
      <c r="E454" s="4">
        <f t="shared" si="16"/>
        <v>100</v>
      </c>
    </row>
    <row r="455" spans="1:5" x14ac:dyDescent="0.2">
      <c r="A455" s="12">
        <v>6791</v>
      </c>
      <c r="B455" s="13" t="s">
        <v>45</v>
      </c>
      <c r="C455" s="10">
        <v>700</v>
      </c>
      <c r="D455" s="10">
        <v>700</v>
      </c>
      <c r="E455" s="4">
        <f t="shared" si="16"/>
        <v>100</v>
      </c>
    </row>
    <row r="456" spans="1:5" x14ac:dyDescent="0.2">
      <c r="A456" s="12">
        <v>6794</v>
      </c>
      <c r="B456" s="13" t="s">
        <v>40</v>
      </c>
      <c r="C456" s="10">
        <v>400</v>
      </c>
      <c r="D456" s="10">
        <v>400</v>
      </c>
      <c r="E456" s="4">
        <f t="shared" si="16"/>
        <v>100</v>
      </c>
    </row>
    <row r="457" spans="1:5" x14ac:dyDescent="0.2">
      <c r="A457" s="12">
        <v>6798</v>
      </c>
      <c r="B457" s="13" t="s">
        <v>40</v>
      </c>
      <c r="C457" s="10">
        <v>1000</v>
      </c>
      <c r="D457" s="10">
        <v>1000</v>
      </c>
      <c r="E457" s="4">
        <f t="shared" si="16"/>
        <v>100</v>
      </c>
    </row>
    <row r="458" spans="1:5" x14ac:dyDescent="0.2">
      <c r="A458" s="27"/>
      <c r="B458" s="28" t="s">
        <v>12</v>
      </c>
      <c r="C458" s="9">
        <f>SUM(C424:C457)</f>
        <v>45900</v>
      </c>
      <c r="D458" s="9">
        <f>SUM(D424:D457)</f>
        <v>45900</v>
      </c>
      <c r="E458" s="4">
        <f t="shared" si="16"/>
        <v>100</v>
      </c>
    </row>
    <row r="459" spans="1:5" x14ac:dyDescent="0.2">
      <c r="A459" s="27"/>
      <c r="B459" s="6"/>
      <c r="C459" s="9"/>
      <c r="D459" s="9"/>
      <c r="E459" s="4"/>
    </row>
    <row r="460" spans="1:5" x14ac:dyDescent="0.2">
      <c r="A460" s="27"/>
      <c r="B460" s="29" t="s">
        <v>336</v>
      </c>
      <c r="C460" s="9"/>
      <c r="D460" s="9"/>
      <c r="E460" s="4"/>
    </row>
    <row r="461" spans="1:5" ht="25.5" x14ac:dyDescent="0.2">
      <c r="A461" s="12">
        <v>2726</v>
      </c>
      <c r="B461" s="13" t="s">
        <v>169</v>
      </c>
      <c r="C461" s="10">
        <v>2300</v>
      </c>
      <c r="D461" s="10">
        <v>2300</v>
      </c>
      <c r="E461" s="4">
        <f>D461/C461*100</f>
        <v>100</v>
      </c>
    </row>
    <row r="462" spans="1:5" x14ac:dyDescent="0.2">
      <c r="A462" s="12">
        <v>4379</v>
      </c>
      <c r="B462" s="13" t="s">
        <v>175</v>
      </c>
      <c r="C462" s="10">
        <v>5000</v>
      </c>
      <c r="D462" s="10">
        <v>5000</v>
      </c>
      <c r="E462" s="4">
        <f>D462/C462*100</f>
        <v>100</v>
      </c>
    </row>
    <row r="463" spans="1:5" x14ac:dyDescent="0.2">
      <c r="A463" s="12">
        <v>4385</v>
      </c>
      <c r="B463" s="13" t="s">
        <v>175</v>
      </c>
      <c r="C463" s="10">
        <v>6000</v>
      </c>
      <c r="D463" s="10">
        <v>6000</v>
      </c>
      <c r="E463" s="4">
        <f t="shared" ref="E463:E468" si="17">D463/C463*100</f>
        <v>100</v>
      </c>
    </row>
    <row r="464" spans="1:5" x14ac:dyDescent="0.2">
      <c r="A464" s="12">
        <v>4832</v>
      </c>
      <c r="B464" s="13" t="s">
        <v>38</v>
      </c>
      <c r="C464" s="10">
        <v>9500</v>
      </c>
      <c r="D464" s="10">
        <v>9500</v>
      </c>
      <c r="E464" s="4">
        <f t="shared" si="17"/>
        <v>100</v>
      </c>
    </row>
    <row r="465" spans="1:5" x14ac:dyDescent="0.2">
      <c r="A465" s="12">
        <v>4981</v>
      </c>
      <c r="B465" s="13" t="s">
        <v>182</v>
      </c>
      <c r="C465" s="10">
        <v>7500</v>
      </c>
      <c r="D465" s="10">
        <v>7500</v>
      </c>
      <c r="E465" s="4">
        <f t="shared" si="17"/>
        <v>100</v>
      </c>
    </row>
    <row r="466" spans="1:5" ht="25.5" x14ac:dyDescent="0.2">
      <c r="A466" s="12">
        <v>5583</v>
      </c>
      <c r="B466" s="13" t="s">
        <v>166</v>
      </c>
      <c r="C466" s="10">
        <v>1800</v>
      </c>
      <c r="D466" s="10">
        <v>1800</v>
      </c>
      <c r="E466" s="4">
        <f t="shared" si="17"/>
        <v>100</v>
      </c>
    </row>
    <row r="467" spans="1:5" ht="25.5" x14ac:dyDescent="0.2">
      <c r="A467" s="12">
        <v>5776</v>
      </c>
      <c r="B467" s="13" t="s">
        <v>31</v>
      </c>
      <c r="C467" s="10">
        <v>2000</v>
      </c>
      <c r="D467" s="10">
        <v>2000</v>
      </c>
      <c r="E467" s="4">
        <f t="shared" si="17"/>
        <v>100</v>
      </c>
    </row>
    <row r="468" spans="1:5" x14ac:dyDescent="0.2">
      <c r="A468" s="12">
        <v>5945</v>
      </c>
      <c r="B468" s="13" t="s">
        <v>163</v>
      </c>
      <c r="C468" s="10">
        <v>2000</v>
      </c>
      <c r="D468" s="10">
        <v>2000</v>
      </c>
      <c r="E468" s="4">
        <f t="shared" si="17"/>
        <v>100</v>
      </c>
    </row>
    <row r="469" spans="1:5" x14ac:dyDescent="0.2">
      <c r="A469" s="12">
        <v>5989</v>
      </c>
      <c r="B469" s="13" t="s">
        <v>46</v>
      </c>
      <c r="C469" s="10">
        <v>9000</v>
      </c>
      <c r="D469" s="10">
        <v>9000</v>
      </c>
      <c r="E469" s="4">
        <f t="shared" ref="E469:E475" si="18">D469/C469*100</f>
        <v>100</v>
      </c>
    </row>
    <row r="470" spans="1:5" x14ac:dyDescent="0.2">
      <c r="A470" s="12">
        <v>5990</v>
      </c>
      <c r="B470" s="13" t="s">
        <v>36</v>
      </c>
      <c r="C470" s="10">
        <v>10000</v>
      </c>
      <c r="D470" s="10">
        <v>10000</v>
      </c>
      <c r="E470" s="4">
        <f t="shared" si="18"/>
        <v>100</v>
      </c>
    </row>
    <row r="471" spans="1:5" x14ac:dyDescent="0.2">
      <c r="A471" s="12">
        <v>6089</v>
      </c>
      <c r="B471" s="13" t="s">
        <v>36</v>
      </c>
      <c r="C471" s="10">
        <v>7000</v>
      </c>
      <c r="D471" s="10">
        <v>7000</v>
      </c>
      <c r="E471" s="4">
        <f t="shared" si="18"/>
        <v>100</v>
      </c>
    </row>
    <row r="472" spans="1:5" x14ac:dyDescent="0.2">
      <c r="A472" s="12">
        <v>6092</v>
      </c>
      <c r="B472" s="13" t="s">
        <v>36</v>
      </c>
      <c r="C472" s="10">
        <v>10000</v>
      </c>
      <c r="D472" s="10">
        <v>10000</v>
      </c>
      <c r="E472" s="4">
        <f t="shared" si="18"/>
        <v>100</v>
      </c>
    </row>
    <row r="473" spans="1:5" ht="25.5" x14ac:dyDescent="0.2">
      <c r="A473" s="12">
        <v>6099</v>
      </c>
      <c r="B473" s="13" t="s">
        <v>161</v>
      </c>
      <c r="C473" s="10">
        <v>4000</v>
      </c>
      <c r="D473" s="10">
        <v>4000</v>
      </c>
      <c r="E473" s="4">
        <f t="shared" si="18"/>
        <v>100</v>
      </c>
    </row>
    <row r="474" spans="1:5" x14ac:dyDescent="0.2">
      <c r="A474" s="12">
        <v>6296</v>
      </c>
      <c r="B474" s="13" t="s">
        <v>11</v>
      </c>
      <c r="C474" s="10">
        <v>1200</v>
      </c>
      <c r="D474" s="10">
        <v>1200</v>
      </c>
      <c r="E474" s="4">
        <f t="shared" si="18"/>
        <v>100</v>
      </c>
    </row>
    <row r="475" spans="1:5" x14ac:dyDescent="0.2">
      <c r="A475" s="27"/>
      <c r="B475" s="28" t="s">
        <v>12</v>
      </c>
      <c r="C475" s="9">
        <f>SUM(C461:C474)</f>
        <v>77300</v>
      </c>
      <c r="D475" s="9">
        <f>SUM(D461:D474)</f>
        <v>77300</v>
      </c>
      <c r="E475" s="4">
        <f t="shared" si="18"/>
        <v>100</v>
      </c>
    </row>
    <row r="476" spans="1:5" x14ac:dyDescent="0.2">
      <c r="A476" s="27"/>
      <c r="B476" s="6"/>
      <c r="C476" s="9"/>
      <c r="D476" s="9"/>
      <c r="E476" s="4"/>
    </row>
    <row r="477" spans="1:5" ht="25.5" x14ac:dyDescent="0.2">
      <c r="A477" s="27"/>
      <c r="B477" s="28" t="s">
        <v>337</v>
      </c>
      <c r="C477" s="9"/>
      <c r="D477" s="9"/>
      <c r="E477" s="4"/>
    </row>
    <row r="478" spans="1:5" ht="25.5" x14ac:dyDescent="0.2">
      <c r="A478" s="12">
        <v>21</v>
      </c>
      <c r="B478" s="13" t="s">
        <v>184</v>
      </c>
      <c r="C478" s="10">
        <v>2200</v>
      </c>
      <c r="D478" s="10">
        <v>2200</v>
      </c>
      <c r="E478" s="4">
        <f>D478/C478*100</f>
        <v>100</v>
      </c>
    </row>
    <row r="479" spans="1:5" ht="25.5" x14ac:dyDescent="0.2">
      <c r="A479" s="12">
        <v>26</v>
      </c>
      <c r="B479" s="13" t="s">
        <v>184</v>
      </c>
      <c r="C479" s="10">
        <v>1400</v>
      </c>
      <c r="D479" s="10">
        <v>1400</v>
      </c>
      <c r="E479" s="4">
        <f>D479/C479*100</f>
        <v>100</v>
      </c>
    </row>
    <row r="480" spans="1:5" x14ac:dyDescent="0.2">
      <c r="A480" s="12">
        <v>411</v>
      </c>
      <c r="B480" s="13" t="s">
        <v>172</v>
      </c>
      <c r="C480" s="10">
        <v>2200</v>
      </c>
      <c r="D480" s="10">
        <v>2200</v>
      </c>
      <c r="E480" s="4">
        <f t="shared" ref="E480:E489" si="19">D480/C480*100</f>
        <v>100</v>
      </c>
    </row>
    <row r="481" spans="1:5" x14ac:dyDescent="0.2">
      <c r="A481" s="12">
        <v>641</v>
      </c>
      <c r="B481" s="13" t="s">
        <v>38</v>
      </c>
      <c r="C481" s="10">
        <v>3200</v>
      </c>
      <c r="D481" s="10">
        <v>3200</v>
      </c>
      <c r="E481" s="4">
        <f t="shared" si="19"/>
        <v>100</v>
      </c>
    </row>
    <row r="482" spans="1:5" x14ac:dyDescent="0.2">
      <c r="A482" s="12">
        <v>683</v>
      </c>
      <c r="B482" s="13" t="s">
        <v>38</v>
      </c>
      <c r="C482" s="10">
        <v>1400</v>
      </c>
      <c r="D482" s="10">
        <v>1400</v>
      </c>
      <c r="E482" s="4">
        <f>D482/C482*100</f>
        <v>100</v>
      </c>
    </row>
    <row r="483" spans="1:5" x14ac:dyDescent="0.2">
      <c r="A483" s="12">
        <v>1012</v>
      </c>
      <c r="B483" s="13" t="s">
        <v>158</v>
      </c>
      <c r="C483" s="10">
        <v>3200</v>
      </c>
      <c r="D483" s="10">
        <v>3200</v>
      </c>
      <c r="E483" s="4">
        <f>D483/C483*100</f>
        <v>100</v>
      </c>
    </row>
    <row r="484" spans="1:5" ht="25.5" x14ac:dyDescent="0.2">
      <c r="A484" s="12">
        <v>2445</v>
      </c>
      <c r="B484" s="13" t="s">
        <v>166</v>
      </c>
      <c r="C484" s="10">
        <v>1400</v>
      </c>
      <c r="D484" s="10">
        <v>1400</v>
      </c>
      <c r="E484" s="4">
        <f>D484/C484*100</f>
        <v>100</v>
      </c>
    </row>
    <row r="485" spans="1:5" ht="25.5" x14ac:dyDescent="0.2">
      <c r="A485" s="12">
        <v>2446</v>
      </c>
      <c r="B485" s="13" t="s">
        <v>166</v>
      </c>
      <c r="C485" s="10">
        <v>1400</v>
      </c>
      <c r="D485" s="10">
        <v>1400</v>
      </c>
      <c r="E485" s="4">
        <f t="shared" si="19"/>
        <v>100</v>
      </c>
    </row>
    <row r="486" spans="1:5" ht="25.5" x14ac:dyDescent="0.2">
      <c r="A486" s="12">
        <v>2447</v>
      </c>
      <c r="B486" s="13" t="s">
        <v>166</v>
      </c>
      <c r="C486" s="10">
        <v>1700</v>
      </c>
      <c r="D486" s="10">
        <v>1700</v>
      </c>
      <c r="E486" s="4">
        <f t="shared" si="19"/>
        <v>100</v>
      </c>
    </row>
    <row r="487" spans="1:5" ht="25.5" x14ac:dyDescent="0.2">
      <c r="A487" s="12">
        <v>2448</v>
      </c>
      <c r="B487" s="13" t="s">
        <v>166</v>
      </c>
      <c r="C487" s="10">
        <v>6500</v>
      </c>
      <c r="D487" s="10">
        <v>6500</v>
      </c>
      <c r="E487" s="4">
        <f t="shared" si="19"/>
        <v>100</v>
      </c>
    </row>
    <row r="488" spans="1:5" x14ac:dyDescent="0.2">
      <c r="A488" s="12">
        <v>2555</v>
      </c>
      <c r="B488" s="13" t="s">
        <v>33</v>
      </c>
      <c r="C488" s="10">
        <v>1200</v>
      </c>
      <c r="D488" s="10">
        <v>1200</v>
      </c>
      <c r="E488" s="4">
        <f t="shared" si="19"/>
        <v>100</v>
      </c>
    </row>
    <row r="489" spans="1:5" ht="25.5" x14ac:dyDescent="0.2">
      <c r="A489" s="12">
        <v>2727</v>
      </c>
      <c r="B489" s="13" t="s">
        <v>169</v>
      </c>
      <c r="C489" s="10">
        <v>2200</v>
      </c>
      <c r="D489" s="10">
        <v>2200</v>
      </c>
      <c r="E489" s="4">
        <f t="shared" si="19"/>
        <v>100</v>
      </c>
    </row>
    <row r="490" spans="1:5" ht="25.5" x14ac:dyDescent="0.2">
      <c r="A490" s="12">
        <v>2728</v>
      </c>
      <c r="B490" s="13" t="s">
        <v>169</v>
      </c>
      <c r="C490" s="10">
        <v>2200</v>
      </c>
      <c r="D490" s="10">
        <v>2200</v>
      </c>
      <c r="E490" s="4">
        <f>D490/C490*100</f>
        <v>100</v>
      </c>
    </row>
    <row r="491" spans="1:5" ht="25.5" x14ac:dyDescent="0.2">
      <c r="A491" s="12">
        <v>2729</v>
      </c>
      <c r="B491" s="13" t="s">
        <v>169</v>
      </c>
      <c r="C491" s="10">
        <v>1400</v>
      </c>
      <c r="D491" s="10">
        <v>1400</v>
      </c>
      <c r="E491" s="4">
        <f t="shared" ref="E491:E501" si="20">D491/C491*100</f>
        <v>100</v>
      </c>
    </row>
    <row r="492" spans="1:5" x14ac:dyDescent="0.2">
      <c r="A492" s="12">
        <v>3451</v>
      </c>
      <c r="B492" s="13" t="s">
        <v>60</v>
      </c>
      <c r="C492" s="10">
        <v>950</v>
      </c>
      <c r="D492" s="10">
        <v>950</v>
      </c>
      <c r="E492" s="4">
        <f t="shared" si="20"/>
        <v>100</v>
      </c>
    </row>
    <row r="493" spans="1:5" ht="25.5" x14ac:dyDescent="0.2">
      <c r="A493" s="12">
        <v>3989</v>
      </c>
      <c r="B493" s="13" t="s">
        <v>31</v>
      </c>
      <c r="C493" s="10">
        <v>1800</v>
      </c>
      <c r="D493" s="10">
        <v>1777.51</v>
      </c>
      <c r="E493" s="4">
        <f t="shared" si="20"/>
        <v>98.75055555555555</v>
      </c>
    </row>
    <row r="494" spans="1:5" x14ac:dyDescent="0.2">
      <c r="A494" s="12">
        <v>4018</v>
      </c>
      <c r="B494" s="13" t="s">
        <v>178</v>
      </c>
      <c r="C494" s="10">
        <v>1400</v>
      </c>
      <c r="D494" s="10">
        <v>1400</v>
      </c>
      <c r="E494" s="4">
        <f t="shared" si="20"/>
        <v>100</v>
      </c>
    </row>
    <row r="495" spans="1:5" x14ac:dyDescent="0.2">
      <c r="A495" s="12">
        <v>4020</v>
      </c>
      <c r="B495" s="13" t="s">
        <v>178</v>
      </c>
      <c r="C495" s="10">
        <v>1900</v>
      </c>
      <c r="D495" s="10">
        <v>1900</v>
      </c>
      <c r="E495" s="4">
        <f t="shared" si="20"/>
        <v>100</v>
      </c>
    </row>
    <row r="496" spans="1:5" x14ac:dyDescent="0.2">
      <c r="A496" s="12">
        <v>4021</v>
      </c>
      <c r="B496" s="13" t="s">
        <v>178</v>
      </c>
      <c r="C496" s="10">
        <v>2200</v>
      </c>
      <c r="D496" s="10">
        <v>2200</v>
      </c>
      <c r="E496" s="4">
        <f t="shared" si="20"/>
        <v>100</v>
      </c>
    </row>
    <row r="497" spans="1:5" ht="25.5" x14ac:dyDescent="0.2">
      <c r="A497" s="12">
        <v>4312</v>
      </c>
      <c r="B497" s="13" t="s">
        <v>161</v>
      </c>
      <c r="C497" s="10">
        <v>3000</v>
      </c>
      <c r="D497" s="10">
        <v>2973.92</v>
      </c>
      <c r="E497" s="4">
        <f t="shared" si="20"/>
        <v>99.13066666666667</v>
      </c>
    </row>
    <row r="498" spans="1:5" ht="25.5" x14ac:dyDescent="0.2">
      <c r="A498" s="12">
        <v>4313</v>
      </c>
      <c r="B498" s="13" t="s">
        <v>161</v>
      </c>
      <c r="C498" s="10">
        <v>1100</v>
      </c>
      <c r="D498" s="10">
        <v>908.22</v>
      </c>
      <c r="E498" s="4">
        <f t="shared" si="20"/>
        <v>82.565454545454557</v>
      </c>
    </row>
    <row r="499" spans="1:5" ht="25.5" x14ac:dyDescent="0.2">
      <c r="A499" s="12">
        <v>4317</v>
      </c>
      <c r="B499" s="13" t="s">
        <v>161</v>
      </c>
      <c r="C499" s="10">
        <v>1400</v>
      </c>
      <c r="D499" s="10">
        <v>1400</v>
      </c>
      <c r="E499" s="4">
        <f t="shared" si="20"/>
        <v>100</v>
      </c>
    </row>
    <row r="500" spans="1:5" ht="25.5" x14ac:dyDescent="0.2">
      <c r="A500" s="12">
        <v>4318</v>
      </c>
      <c r="B500" s="13" t="s">
        <v>161</v>
      </c>
      <c r="C500" s="10">
        <v>1400</v>
      </c>
      <c r="D500" s="10">
        <v>1396.06</v>
      </c>
      <c r="E500" s="4">
        <f t="shared" si="20"/>
        <v>99.718571428571423</v>
      </c>
    </row>
    <row r="501" spans="1:5" x14ac:dyDescent="0.2">
      <c r="A501" s="12">
        <v>4386</v>
      </c>
      <c r="B501" s="13" t="s">
        <v>175</v>
      </c>
      <c r="C501" s="10">
        <v>3200</v>
      </c>
      <c r="D501" s="10">
        <v>3200</v>
      </c>
      <c r="E501" s="4">
        <f t="shared" si="20"/>
        <v>100</v>
      </c>
    </row>
    <row r="502" spans="1:5" x14ac:dyDescent="0.2">
      <c r="A502" s="12">
        <v>4387</v>
      </c>
      <c r="B502" s="13" t="s">
        <v>175</v>
      </c>
      <c r="C502" s="10">
        <v>3200</v>
      </c>
      <c r="D502" s="10">
        <v>3200</v>
      </c>
      <c r="E502" s="4">
        <f>D502/C502*100</f>
        <v>100</v>
      </c>
    </row>
    <row r="503" spans="1:5" ht="25.5" x14ac:dyDescent="0.2">
      <c r="A503" s="12">
        <v>4429</v>
      </c>
      <c r="B503" s="13" t="s">
        <v>166</v>
      </c>
      <c r="C503" s="10">
        <v>2200</v>
      </c>
      <c r="D503" s="10">
        <v>2200</v>
      </c>
      <c r="E503" s="4">
        <f t="shared" ref="E503:E512" si="21">D503/C503*100</f>
        <v>100</v>
      </c>
    </row>
    <row r="504" spans="1:5" ht="25.5" x14ac:dyDescent="0.2">
      <c r="A504" s="12">
        <v>4694</v>
      </c>
      <c r="B504" s="13" t="s">
        <v>59</v>
      </c>
      <c r="C504" s="10">
        <v>8500</v>
      </c>
      <c r="D504" s="10">
        <v>8500</v>
      </c>
      <c r="E504" s="4">
        <f t="shared" si="21"/>
        <v>100</v>
      </c>
    </row>
    <row r="505" spans="1:5" ht="25.5" x14ac:dyDescent="0.2">
      <c r="A505" s="12">
        <v>4695</v>
      </c>
      <c r="B505" s="13" t="s">
        <v>59</v>
      </c>
      <c r="C505" s="10">
        <v>3200</v>
      </c>
      <c r="D505" s="10">
        <v>3200</v>
      </c>
      <c r="E505" s="4">
        <f t="shared" si="21"/>
        <v>100</v>
      </c>
    </row>
    <row r="506" spans="1:5" x14ac:dyDescent="0.2">
      <c r="A506" s="12">
        <v>4844</v>
      </c>
      <c r="B506" s="13" t="s">
        <v>170</v>
      </c>
      <c r="C506" s="10">
        <v>1400</v>
      </c>
      <c r="D506" s="10">
        <v>1400</v>
      </c>
      <c r="E506" s="4">
        <f t="shared" si="21"/>
        <v>100</v>
      </c>
    </row>
    <row r="507" spans="1:5" x14ac:dyDescent="0.2">
      <c r="A507" s="12">
        <v>4847</v>
      </c>
      <c r="B507" s="13" t="s">
        <v>170</v>
      </c>
      <c r="C507" s="10">
        <v>950</v>
      </c>
      <c r="D507" s="10">
        <v>950</v>
      </c>
      <c r="E507" s="4">
        <f t="shared" si="21"/>
        <v>100</v>
      </c>
    </row>
    <row r="508" spans="1:5" x14ac:dyDescent="0.2">
      <c r="A508" s="12">
        <v>4849</v>
      </c>
      <c r="B508" s="13" t="s">
        <v>170</v>
      </c>
      <c r="C508" s="10">
        <v>1700</v>
      </c>
      <c r="D508" s="10">
        <v>1700</v>
      </c>
      <c r="E508" s="4">
        <f t="shared" si="21"/>
        <v>100</v>
      </c>
    </row>
    <row r="509" spans="1:5" x14ac:dyDescent="0.2">
      <c r="A509" s="12">
        <v>4850</v>
      </c>
      <c r="B509" s="13" t="s">
        <v>170</v>
      </c>
      <c r="C509" s="10">
        <v>1200</v>
      </c>
      <c r="D509" s="10">
        <v>1200</v>
      </c>
      <c r="E509" s="4">
        <f t="shared" si="21"/>
        <v>100</v>
      </c>
    </row>
    <row r="510" spans="1:5" x14ac:dyDescent="0.2">
      <c r="A510" s="12">
        <v>4853</v>
      </c>
      <c r="B510" s="13" t="s">
        <v>170</v>
      </c>
      <c r="C510" s="10">
        <v>2200</v>
      </c>
      <c r="D510" s="10">
        <v>2200</v>
      </c>
      <c r="E510" s="4">
        <f t="shared" si="21"/>
        <v>100</v>
      </c>
    </row>
    <row r="511" spans="1:5" ht="25.5" x14ac:dyDescent="0.2">
      <c r="A511" s="12">
        <v>5533</v>
      </c>
      <c r="B511" s="13" t="s">
        <v>167</v>
      </c>
      <c r="C511" s="10">
        <v>2200</v>
      </c>
      <c r="D511" s="10">
        <v>2200</v>
      </c>
      <c r="E511" s="4">
        <f t="shared" si="21"/>
        <v>100</v>
      </c>
    </row>
    <row r="512" spans="1:5" ht="25.5" x14ac:dyDescent="0.2">
      <c r="A512" s="12">
        <v>5538</v>
      </c>
      <c r="B512" s="13" t="s">
        <v>167</v>
      </c>
      <c r="C512" s="10">
        <v>2200</v>
      </c>
      <c r="D512" s="10">
        <v>2200</v>
      </c>
      <c r="E512" s="4">
        <f t="shared" si="21"/>
        <v>100</v>
      </c>
    </row>
    <row r="513" spans="1:5" x14ac:dyDescent="0.2">
      <c r="A513" s="12">
        <v>5547</v>
      </c>
      <c r="B513" s="13" t="s">
        <v>35</v>
      </c>
      <c r="C513" s="10">
        <v>1000</v>
      </c>
      <c r="D513" s="10">
        <v>1000</v>
      </c>
      <c r="E513" s="4">
        <f>D513/C513*100</f>
        <v>100</v>
      </c>
    </row>
    <row r="514" spans="1:5" x14ac:dyDescent="0.2">
      <c r="A514" s="12">
        <v>5591</v>
      </c>
      <c r="B514" s="13" t="s">
        <v>37</v>
      </c>
      <c r="C514" s="10">
        <v>2300</v>
      </c>
      <c r="D514" s="10">
        <v>2300</v>
      </c>
      <c r="E514" s="4">
        <f t="shared" ref="E514:E524" si="22">D514/C514*100</f>
        <v>100</v>
      </c>
    </row>
    <row r="515" spans="1:5" x14ac:dyDescent="0.2">
      <c r="A515" s="12">
        <v>5594</v>
      </c>
      <c r="B515" s="13" t="s">
        <v>173</v>
      </c>
      <c r="C515" s="10">
        <v>1200</v>
      </c>
      <c r="D515" s="10">
        <v>1200</v>
      </c>
      <c r="E515" s="4">
        <f>D515/C515*100</f>
        <v>100</v>
      </c>
    </row>
    <row r="516" spans="1:5" x14ac:dyDescent="0.2">
      <c r="A516" s="12">
        <v>5595</v>
      </c>
      <c r="B516" s="13" t="s">
        <v>173</v>
      </c>
      <c r="C516" s="10">
        <v>1400</v>
      </c>
      <c r="D516" s="10">
        <v>1400</v>
      </c>
      <c r="E516" s="4">
        <f>D516/C516*100</f>
        <v>100</v>
      </c>
    </row>
    <row r="517" spans="1:5" x14ac:dyDescent="0.2">
      <c r="A517" s="12">
        <v>5604</v>
      </c>
      <c r="B517" s="13" t="s">
        <v>58</v>
      </c>
      <c r="C517" s="10">
        <v>2200</v>
      </c>
      <c r="D517" s="10">
        <v>2200</v>
      </c>
      <c r="E517" s="4">
        <f t="shared" si="22"/>
        <v>100</v>
      </c>
    </row>
    <row r="518" spans="1:5" x14ac:dyDescent="0.2">
      <c r="A518" s="12">
        <v>5605</v>
      </c>
      <c r="B518" s="13" t="s">
        <v>58</v>
      </c>
      <c r="C518" s="10">
        <v>2000</v>
      </c>
      <c r="D518" s="10">
        <v>2000</v>
      </c>
      <c r="E518" s="4">
        <f t="shared" si="22"/>
        <v>100</v>
      </c>
    </row>
    <row r="519" spans="1:5" x14ac:dyDescent="0.2">
      <c r="A519" s="12">
        <v>5668</v>
      </c>
      <c r="B519" s="13" t="s">
        <v>176</v>
      </c>
      <c r="C519" s="25">
        <v>2200</v>
      </c>
      <c r="D519" s="10">
        <v>2200</v>
      </c>
      <c r="E519" s="4">
        <f t="shared" si="22"/>
        <v>100</v>
      </c>
    </row>
    <row r="520" spans="1:5" x14ac:dyDescent="0.2">
      <c r="A520" s="12">
        <v>5669</v>
      </c>
      <c r="B520" s="13" t="s">
        <v>176</v>
      </c>
      <c r="C520" s="25">
        <v>2200</v>
      </c>
      <c r="D520" s="10">
        <v>2200</v>
      </c>
      <c r="E520" s="4">
        <f t="shared" si="22"/>
        <v>100</v>
      </c>
    </row>
    <row r="521" spans="1:5" x14ac:dyDescent="0.2">
      <c r="A521" s="12">
        <v>5674</v>
      </c>
      <c r="B521" s="13" t="s">
        <v>176</v>
      </c>
      <c r="C521" s="25">
        <v>1400</v>
      </c>
      <c r="D521" s="10">
        <v>1400</v>
      </c>
      <c r="E521" s="4">
        <f t="shared" si="22"/>
        <v>100</v>
      </c>
    </row>
    <row r="522" spans="1:5" x14ac:dyDescent="0.2">
      <c r="A522" s="12">
        <v>5762</v>
      </c>
      <c r="B522" s="13" t="s">
        <v>176</v>
      </c>
      <c r="C522" s="25">
        <v>1400</v>
      </c>
      <c r="D522" s="10">
        <v>1400</v>
      </c>
      <c r="E522" s="4">
        <f t="shared" si="22"/>
        <v>100</v>
      </c>
    </row>
    <row r="523" spans="1:5" x14ac:dyDescent="0.2">
      <c r="A523" s="12">
        <v>5763</v>
      </c>
      <c r="B523" s="13" t="s">
        <v>176</v>
      </c>
      <c r="C523" s="25">
        <v>1400</v>
      </c>
      <c r="D523" s="10">
        <v>1400</v>
      </c>
      <c r="E523" s="4">
        <f t="shared" si="22"/>
        <v>100</v>
      </c>
    </row>
    <row r="524" spans="1:5" x14ac:dyDescent="0.2">
      <c r="A524" s="12">
        <v>5764</v>
      </c>
      <c r="B524" s="13" t="s">
        <v>176</v>
      </c>
      <c r="C524" s="25">
        <v>2200</v>
      </c>
      <c r="D524" s="10">
        <v>2200</v>
      </c>
      <c r="E524" s="4">
        <f t="shared" si="22"/>
        <v>100</v>
      </c>
    </row>
    <row r="525" spans="1:5" x14ac:dyDescent="0.2">
      <c r="A525" s="12">
        <v>5765</v>
      </c>
      <c r="B525" s="13" t="s">
        <v>176</v>
      </c>
      <c r="C525" s="25">
        <v>1200</v>
      </c>
      <c r="D525" s="10">
        <v>1200</v>
      </c>
      <c r="E525" s="4">
        <f t="shared" ref="E525:E538" si="23">D525/C525*100</f>
        <v>100</v>
      </c>
    </row>
    <row r="526" spans="1:5" x14ac:dyDescent="0.2">
      <c r="A526" s="12">
        <v>5767</v>
      </c>
      <c r="B526" s="13" t="s">
        <v>176</v>
      </c>
      <c r="C526" s="25">
        <v>2200</v>
      </c>
      <c r="D526" s="10">
        <v>2200</v>
      </c>
      <c r="E526" s="4">
        <f t="shared" si="23"/>
        <v>100</v>
      </c>
    </row>
    <row r="527" spans="1:5" x14ac:dyDescent="0.2">
      <c r="A527" s="12">
        <v>5768</v>
      </c>
      <c r="B527" s="13" t="s">
        <v>176</v>
      </c>
      <c r="C527" s="25">
        <v>2200</v>
      </c>
      <c r="D527" s="10">
        <v>2200</v>
      </c>
      <c r="E527" s="4">
        <f t="shared" si="23"/>
        <v>100</v>
      </c>
    </row>
    <row r="528" spans="1:5" x14ac:dyDescent="0.2">
      <c r="A528" s="12">
        <v>5769</v>
      </c>
      <c r="B528" s="13" t="s">
        <v>176</v>
      </c>
      <c r="C528" s="25">
        <v>1200</v>
      </c>
      <c r="D528" s="10">
        <v>1200</v>
      </c>
      <c r="E528" s="4">
        <f>D528/C528*100</f>
        <v>100</v>
      </c>
    </row>
    <row r="529" spans="1:5" x14ac:dyDescent="0.2">
      <c r="A529" s="12">
        <v>5770</v>
      </c>
      <c r="B529" s="13" t="s">
        <v>176</v>
      </c>
      <c r="C529" s="25">
        <v>1900</v>
      </c>
      <c r="D529" s="10">
        <v>1900</v>
      </c>
      <c r="E529" s="4">
        <f>D529/C529*100</f>
        <v>100</v>
      </c>
    </row>
    <row r="530" spans="1:5" x14ac:dyDescent="0.2">
      <c r="A530" s="12">
        <v>5772</v>
      </c>
      <c r="B530" s="13" t="s">
        <v>176</v>
      </c>
      <c r="C530" s="25">
        <v>1200</v>
      </c>
      <c r="D530" s="10">
        <v>1200</v>
      </c>
      <c r="E530" s="4">
        <f t="shared" si="23"/>
        <v>100</v>
      </c>
    </row>
    <row r="531" spans="1:5" x14ac:dyDescent="0.2">
      <c r="A531" s="12">
        <v>5919</v>
      </c>
      <c r="B531" s="13" t="s">
        <v>42</v>
      </c>
      <c r="C531" s="10">
        <v>2000</v>
      </c>
      <c r="D531" s="10">
        <v>1986.83</v>
      </c>
      <c r="E531" s="4">
        <f t="shared" si="23"/>
        <v>99.341499999999996</v>
      </c>
    </row>
    <row r="532" spans="1:5" x14ac:dyDescent="0.2">
      <c r="A532" s="12">
        <v>5923</v>
      </c>
      <c r="B532" s="13" t="s">
        <v>42</v>
      </c>
      <c r="C532" s="10">
        <v>1450</v>
      </c>
      <c r="D532" s="10">
        <v>1434.6</v>
      </c>
      <c r="E532" s="4">
        <f t="shared" si="23"/>
        <v>98.937931034482745</v>
      </c>
    </row>
    <row r="533" spans="1:5" x14ac:dyDescent="0.2">
      <c r="A533" s="12">
        <v>6051</v>
      </c>
      <c r="B533" s="13" t="s">
        <v>164</v>
      </c>
      <c r="C533" s="10">
        <v>14410</v>
      </c>
      <c r="D533" s="10">
        <v>14408.07</v>
      </c>
      <c r="E533" s="4">
        <f t="shared" si="23"/>
        <v>99.986606523247744</v>
      </c>
    </row>
    <row r="534" spans="1:5" x14ac:dyDescent="0.2">
      <c r="A534" s="12">
        <v>6052</v>
      </c>
      <c r="B534" s="13" t="s">
        <v>164</v>
      </c>
      <c r="C534" s="10">
        <v>1300</v>
      </c>
      <c r="D534" s="10">
        <v>1295.57</v>
      </c>
      <c r="E534" s="4">
        <f t="shared" si="23"/>
        <v>99.65923076923076</v>
      </c>
    </row>
    <row r="535" spans="1:5" x14ac:dyDescent="0.2">
      <c r="A535" s="12">
        <v>6071</v>
      </c>
      <c r="B535" s="13" t="s">
        <v>57</v>
      </c>
      <c r="C535" s="10">
        <v>3200</v>
      </c>
      <c r="D535" s="10">
        <v>3200</v>
      </c>
      <c r="E535" s="4">
        <f t="shared" si="23"/>
        <v>100</v>
      </c>
    </row>
    <row r="536" spans="1:5" x14ac:dyDescent="0.2">
      <c r="A536" s="12">
        <v>6072</v>
      </c>
      <c r="B536" s="13" t="s">
        <v>57</v>
      </c>
      <c r="C536" s="10">
        <v>11500</v>
      </c>
      <c r="D536" s="10">
        <v>11500</v>
      </c>
      <c r="E536" s="4">
        <f t="shared" si="23"/>
        <v>100</v>
      </c>
    </row>
    <row r="537" spans="1:5" x14ac:dyDescent="0.2">
      <c r="A537" s="12">
        <v>6073</v>
      </c>
      <c r="B537" s="13" t="s">
        <v>57</v>
      </c>
      <c r="C537" s="10">
        <v>2300</v>
      </c>
      <c r="D537" s="10">
        <v>2297.38</v>
      </c>
      <c r="E537" s="4">
        <f t="shared" si="23"/>
        <v>99.886086956521751</v>
      </c>
    </row>
    <row r="538" spans="1:5" x14ac:dyDescent="0.2">
      <c r="A538" s="12">
        <v>6074</v>
      </c>
      <c r="B538" s="13" t="s">
        <v>57</v>
      </c>
      <c r="C538" s="10">
        <v>1400</v>
      </c>
      <c r="D538" s="10">
        <v>1400</v>
      </c>
      <c r="E538" s="4">
        <f t="shared" si="23"/>
        <v>100</v>
      </c>
    </row>
    <row r="539" spans="1:5" x14ac:dyDescent="0.2">
      <c r="A539" s="12">
        <v>6108</v>
      </c>
      <c r="B539" s="13" t="s">
        <v>39</v>
      </c>
      <c r="C539" s="10">
        <v>3200</v>
      </c>
      <c r="D539" s="10">
        <v>3200</v>
      </c>
      <c r="E539" s="4">
        <f>D539/C539*100</f>
        <v>100</v>
      </c>
    </row>
    <row r="540" spans="1:5" x14ac:dyDescent="0.2">
      <c r="A540" s="12">
        <v>6109</v>
      </c>
      <c r="B540" s="13" t="s">
        <v>39</v>
      </c>
      <c r="C540" s="10">
        <v>1400</v>
      </c>
      <c r="D540" s="10">
        <v>1400</v>
      </c>
      <c r="E540" s="4">
        <f t="shared" ref="E540:E549" si="24">D540/C540*100</f>
        <v>100</v>
      </c>
    </row>
    <row r="541" spans="1:5" x14ac:dyDescent="0.2">
      <c r="A541" s="12">
        <v>6111</v>
      </c>
      <c r="B541" s="13" t="s">
        <v>39</v>
      </c>
      <c r="C541" s="10">
        <v>1400</v>
      </c>
      <c r="D541" s="10">
        <v>1400</v>
      </c>
      <c r="E541" s="4">
        <f t="shared" si="24"/>
        <v>100</v>
      </c>
    </row>
    <row r="542" spans="1:5" x14ac:dyDescent="0.2">
      <c r="A542" s="12">
        <v>6138</v>
      </c>
      <c r="B542" s="13" t="s">
        <v>164</v>
      </c>
      <c r="C542" s="10">
        <v>1400</v>
      </c>
      <c r="D542" s="10">
        <v>1400</v>
      </c>
      <c r="E542" s="4">
        <f t="shared" si="24"/>
        <v>100</v>
      </c>
    </row>
    <row r="543" spans="1:5" x14ac:dyDescent="0.2">
      <c r="A543" s="12">
        <v>6150</v>
      </c>
      <c r="B543" s="13" t="s">
        <v>46</v>
      </c>
      <c r="C543" s="10">
        <v>2400</v>
      </c>
      <c r="D543" s="10">
        <v>2400</v>
      </c>
      <c r="E543" s="4">
        <f t="shared" si="24"/>
        <v>100</v>
      </c>
    </row>
    <row r="544" spans="1:5" x14ac:dyDescent="0.2">
      <c r="A544" s="12">
        <v>6151</v>
      </c>
      <c r="B544" s="13" t="s">
        <v>46</v>
      </c>
      <c r="C544" s="10">
        <v>1400</v>
      </c>
      <c r="D544" s="10">
        <v>1400</v>
      </c>
      <c r="E544" s="4">
        <f t="shared" si="24"/>
        <v>100</v>
      </c>
    </row>
    <row r="545" spans="1:5" x14ac:dyDescent="0.2">
      <c r="A545" s="12">
        <v>6158</v>
      </c>
      <c r="B545" s="13" t="s">
        <v>165</v>
      </c>
      <c r="C545" s="10">
        <v>2000</v>
      </c>
      <c r="D545" s="10">
        <v>1940.05</v>
      </c>
      <c r="E545" s="4">
        <f t="shared" si="24"/>
        <v>97.002499999999998</v>
      </c>
    </row>
    <row r="546" spans="1:5" x14ac:dyDescent="0.2">
      <c r="A546" s="12">
        <v>6159</v>
      </c>
      <c r="B546" s="13" t="s">
        <v>165</v>
      </c>
      <c r="C546" s="10">
        <v>2000</v>
      </c>
      <c r="D546" s="10">
        <v>2000</v>
      </c>
      <c r="E546" s="4">
        <f t="shared" si="24"/>
        <v>100</v>
      </c>
    </row>
    <row r="547" spans="1:5" x14ac:dyDescent="0.2">
      <c r="A547" s="12">
        <v>6161</v>
      </c>
      <c r="B547" s="13" t="s">
        <v>165</v>
      </c>
      <c r="C547" s="10">
        <v>2000</v>
      </c>
      <c r="D547" s="10">
        <v>1933</v>
      </c>
      <c r="E547" s="4">
        <f t="shared" si="24"/>
        <v>96.65</v>
      </c>
    </row>
    <row r="548" spans="1:5" x14ac:dyDescent="0.2">
      <c r="A548" s="12">
        <v>6162</v>
      </c>
      <c r="B548" s="13" t="s">
        <v>185</v>
      </c>
      <c r="C548" s="10">
        <v>1000</v>
      </c>
      <c r="D548" s="10">
        <v>1000</v>
      </c>
      <c r="E548" s="4">
        <f t="shared" si="24"/>
        <v>100</v>
      </c>
    </row>
    <row r="549" spans="1:5" x14ac:dyDescent="0.2">
      <c r="A549" s="12">
        <v>6163</v>
      </c>
      <c r="B549" s="13" t="s">
        <v>165</v>
      </c>
      <c r="C549" s="10">
        <v>1710</v>
      </c>
      <c r="D549" s="10">
        <v>1707.74</v>
      </c>
      <c r="E549" s="4">
        <f t="shared" si="24"/>
        <v>99.867836257309932</v>
      </c>
    </row>
    <row r="550" spans="1:5" ht="25.5" x14ac:dyDescent="0.2">
      <c r="A550" s="12">
        <v>6201</v>
      </c>
      <c r="B550" s="13" t="s">
        <v>183</v>
      </c>
      <c r="C550" s="10">
        <v>1700</v>
      </c>
      <c r="D550" s="10">
        <v>1700</v>
      </c>
      <c r="E550" s="4">
        <f>D550/C550*100</f>
        <v>100</v>
      </c>
    </row>
    <row r="551" spans="1:5" ht="25.5" x14ac:dyDescent="0.2">
      <c r="A551" s="12">
        <v>6202</v>
      </c>
      <c r="B551" s="13" t="s">
        <v>183</v>
      </c>
      <c r="C551" s="10">
        <v>1410</v>
      </c>
      <c r="D551" s="10">
        <v>1404.38</v>
      </c>
      <c r="E551" s="4">
        <f t="shared" ref="E551:E561" si="25">D551/C551*100</f>
        <v>99.601418439716312</v>
      </c>
    </row>
    <row r="552" spans="1:5" x14ac:dyDescent="0.2">
      <c r="A552" s="12">
        <v>6276</v>
      </c>
      <c r="B552" s="13" t="s">
        <v>164</v>
      </c>
      <c r="C552" s="10">
        <v>1700</v>
      </c>
      <c r="D552" s="10">
        <v>1691.1</v>
      </c>
      <c r="E552" s="4">
        <f t="shared" si="25"/>
        <v>99.476470588235287</v>
      </c>
    </row>
    <row r="553" spans="1:5" ht="25.5" x14ac:dyDescent="0.2">
      <c r="A553" s="12">
        <v>6314</v>
      </c>
      <c r="B553" s="13" t="s">
        <v>168</v>
      </c>
      <c r="C553" s="10">
        <v>1400</v>
      </c>
      <c r="D553" s="10">
        <v>1400</v>
      </c>
      <c r="E553" s="4">
        <f t="shared" si="25"/>
        <v>100</v>
      </c>
    </row>
    <row r="554" spans="1:5" ht="25.5" x14ac:dyDescent="0.2">
      <c r="A554" s="12">
        <v>6315</v>
      </c>
      <c r="B554" s="13" t="s">
        <v>168</v>
      </c>
      <c r="C554" s="10">
        <v>2700</v>
      </c>
      <c r="D554" s="10">
        <v>2700</v>
      </c>
      <c r="E554" s="4">
        <f t="shared" si="25"/>
        <v>100</v>
      </c>
    </row>
    <row r="555" spans="1:5" ht="25.5" x14ac:dyDescent="0.2">
      <c r="A555" s="12">
        <v>6320</v>
      </c>
      <c r="B555" s="13" t="s">
        <v>168</v>
      </c>
      <c r="C555" s="10">
        <v>6500</v>
      </c>
      <c r="D555" s="10">
        <v>6500</v>
      </c>
      <c r="E555" s="4">
        <f t="shared" si="25"/>
        <v>100</v>
      </c>
    </row>
    <row r="556" spans="1:5" ht="25.5" x14ac:dyDescent="0.2">
      <c r="A556" s="12">
        <v>6322</v>
      </c>
      <c r="B556" s="13" t="s">
        <v>168</v>
      </c>
      <c r="C556" s="10">
        <v>2500</v>
      </c>
      <c r="D556" s="10">
        <v>2500</v>
      </c>
      <c r="E556" s="4">
        <f t="shared" si="25"/>
        <v>100</v>
      </c>
    </row>
    <row r="557" spans="1:5" x14ac:dyDescent="0.2">
      <c r="A557" s="12">
        <v>6355</v>
      </c>
      <c r="B557" s="13" t="s">
        <v>164</v>
      </c>
      <c r="C557" s="10">
        <v>1300</v>
      </c>
      <c r="D557" s="10">
        <v>1297.4000000000001</v>
      </c>
      <c r="E557" s="4">
        <f t="shared" si="25"/>
        <v>99.800000000000011</v>
      </c>
    </row>
    <row r="558" spans="1:5" x14ac:dyDescent="0.2">
      <c r="A558" s="12">
        <v>6370</v>
      </c>
      <c r="B558" s="13" t="s">
        <v>164</v>
      </c>
      <c r="C558" s="10">
        <v>5300</v>
      </c>
      <c r="D558" s="10">
        <v>5287.79</v>
      </c>
      <c r="E558" s="4">
        <f t="shared" si="25"/>
        <v>99.769622641509443</v>
      </c>
    </row>
    <row r="559" spans="1:5" x14ac:dyDescent="0.2">
      <c r="A559" s="12">
        <v>6474</v>
      </c>
      <c r="B559" s="13" t="s">
        <v>160</v>
      </c>
      <c r="C559" s="10">
        <v>1800</v>
      </c>
      <c r="D559" s="10">
        <v>1800</v>
      </c>
      <c r="E559" s="4">
        <f t="shared" si="25"/>
        <v>100</v>
      </c>
    </row>
    <row r="560" spans="1:5" x14ac:dyDescent="0.2">
      <c r="A560" s="12">
        <v>6475</v>
      </c>
      <c r="B560" s="13" t="s">
        <v>160</v>
      </c>
      <c r="C560" s="10">
        <v>1250</v>
      </c>
      <c r="D560" s="10">
        <v>1225.08</v>
      </c>
      <c r="E560" s="4">
        <f t="shared" si="25"/>
        <v>98.006399999999999</v>
      </c>
    </row>
    <row r="561" spans="1:5" x14ac:dyDescent="0.2">
      <c r="A561" s="12">
        <v>6476</v>
      </c>
      <c r="B561" s="13" t="s">
        <v>160</v>
      </c>
      <c r="C561" s="10">
        <v>1600</v>
      </c>
      <c r="D561" s="10">
        <v>1587</v>
      </c>
      <c r="E561" s="4">
        <f t="shared" si="25"/>
        <v>99.1875</v>
      </c>
    </row>
    <row r="562" spans="1:5" x14ac:dyDescent="0.2">
      <c r="A562" s="12">
        <v>6665</v>
      </c>
      <c r="B562" s="13" t="s">
        <v>45</v>
      </c>
      <c r="C562" s="10">
        <v>20500</v>
      </c>
      <c r="D562" s="10">
        <v>20500</v>
      </c>
      <c r="E562" s="4">
        <f>D562/C562*100</f>
        <v>100</v>
      </c>
    </row>
    <row r="563" spans="1:5" x14ac:dyDescent="0.2">
      <c r="A563" s="12">
        <v>6666</v>
      </c>
      <c r="B563" s="13" t="s">
        <v>45</v>
      </c>
      <c r="C563" s="10">
        <v>1700</v>
      </c>
      <c r="D563" s="10">
        <v>1496.33</v>
      </c>
      <c r="E563" s="4">
        <f t="shared" ref="E563:E575" si="26">D563/C563*100</f>
        <v>88.019411764705879</v>
      </c>
    </row>
    <row r="564" spans="1:5" x14ac:dyDescent="0.2">
      <c r="A564" s="12">
        <v>6668</v>
      </c>
      <c r="B564" s="13" t="s">
        <v>45</v>
      </c>
      <c r="C564" s="10">
        <v>1300</v>
      </c>
      <c r="D564" s="10">
        <v>1050.17</v>
      </c>
      <c r="E564" s="4">
        <f t="shared" si="26"/>
        <v>80.782307692307697</v>
      </c>
    </row>
    <row r="565" spans="1:5" x14ac:dyDescent="0.2">
      <c r="A565" s="12">
        <v>6669</v>
      </c>
      <c r="B565" s="13" t="s">
        <v>45</v>
      </c>
      <c r="C565" s="10">
        <v>3200</v>
      </c>
      <c r="D565" s="10">
        <v>3200</v>
      </c>
      <c r="E565" s="4">
        <f>D565/C565*100</f>
        <v>100</v>
      </c>
    </row>
    <row r="566" spans="1:5" x14ac:dyDescent="0.2">
      <c r="A566" s="12">
        <v>6671</v>
      </c>
      <c r="B566" s="13" t="s">
        <v>162</v>
      </c>
      <c r="C566" s="10">
        <v>1900</v>
      </c>
      <c r="D566" s="10">
        <v>1900</v>
      </c>
      <c r="E566" s="4">
        <f>D566/C566*100</f>
        <v>100</v>
      </c>
    </row>
    <row r="567" spans="1:5" x14ac:dyDescent="0.2">
      <c r="A567" s="12">
        <v>6672</v>
      </c>
      <c r="B567" s="13" t="s">
        <v>162</v>
      </c>
      <c r="C567" s="10">
        <v>1100</v>
      </c>
      <c r="D567" s="10">
        <v>1068.57</v>
      </c>
      <c r="E567" s="4">
        <f>D567/C567*100</f>
        <v>97.142727272727271</v>
      </c>
    </row>
    <row r="568" spans="1:5" x14ac:dyDescent="0.2">
      <c r="A568" s="12">
        <v>6673</v>
      </c>
      <c r="B568" s="13" t="s">
        <v>162</v>
      </c>
      <c r="C568" s="10">
        <v>1600</v>
      </c>
      <c r="D568" s="10">
        <v>1586.24</v>
      </c>
      <c r="E568" s="4">
        <f t="shared" si="26"/>
        <v>99.14</v>
      </c>
    </row>
    <row r="569" spans="1:5" x14ac:dyDescent="0.2">
      <c r="A569" s="12">
        <v>6675</v>
      </c>
      <c r="B569" s="13" t="s">
        <v>162</v>
      </c>
      <c r="C569" s="10">
        <v>2700</v>
      </c>
      <c r="D569" s="10">
        <v>2700</v>
      </c>
      <c r="E569" s="4">
        <f t="shared" si="26"/>
        <v>100</v>
      </c>
    </row>
    <row r="570" spans="1:5" x14ac:dyDescent="0.2">
      <c r="A570" s="12">
        <v>6685</v>
      </c>
      <c r="B570" s="13" t="s">
        <v>174</v>
      </c>
      <c r="C570" s="10">
        <v>2900</v>
      </c>
      <c r="D570" s="10">
        <v>2900</v>
      </c>
      <c r="E570" s="4">
        <f t="shared" si="26"/>
        <v>100</v>
      </c>
    </row>
    <row r="571" spans="1:5" x14ac:dyDescent="0.2">
      <c r="A571" s="12">
        <v>6686</v>
      </c>
      <c r="B571" s="13" t="s">
        <v>174</v>
      </c>
      <c r="C571" s="10">
        <v>3000</v>
      </c>
      <c r="D571" s="10">
        <v>3000</v>
      </c>
      <c r="E571" s="4">
        <f t="shared" si="26"/>
        <v>100</v>
      </c>
    </row>
    <row r="572" spans="1:5" x14ac:dyDescent="0.2">
      <c r="A572" s="12">
        <v>6700</v>
      </c>
      <c r="B572" s="13" t="s">
        <v>11</v>
      </c>
      <c r="C572" s="10">
        <v>1400</v>
      </c>
      <c r="D572" s="10">
        <v>1300</v>
      </c>
      <c r="E572" s="4">
        <f t="shared" si="26"/>
        <v>92.857142857142861</v>
      </c>
    </row>
    <row r="573" spans="1:5" x14ac:dyDescent="0.2">
      <c r="A573" s="12">
        <v>6730</v>
      </c>
      <c r="B573" s="13" t="s">
        <v>179</v>
      </c>
      <c r="C573" s="10">
        <v>1400</v>
      </c>
      <c r="D573" s="10">
        <v>1400</v>
      </c>
      <c r="E573" s="4">
        <f t="shared" si="26"/>
        <v>100</v>
      </c>
    </row>
    <row r="574" spans="1:5" x14ac:dyDescent="0.2">
      <c r="A574" s="12">
        <v>6792</v>
      </c>
      <c r="B574" s="13" t="s">
        <v>179</v>
      </c>
      <c r="C574" s="10">
        <v>2200</v>
      </c>
      <c r="D574" s="10">
        <v>2200</v>
      </c>
      <c r="E574" s="4">
        <f t="shared" si="26"/>
        <v>100</v>
      </c>
    </row>
    <row r="575" spans="1:5" x14ac:dyDescent="0.2">
      <c r="A575" s="27"/>
      <c r="B575" s="28" t="s">
        <v>12</v>
      </c>
      <c r="C575" s="9">
        <f>SUM(C478:C574)</f>
        <v>241230</v>
      </c>
      <c r="D575" s="9">
        <f>SUM(D478:D574)</f>
        <v>240153.00999999998</v>
      </c>
      <c r="E575" s="4">
        <f t="shared" si="26"/>
        <v>99.553542262570986</v>
      </c>
    </row>
    <row r="576" spans="1:5" x14ac:dyDescent="0.2">
      <c r="A576" s="12"/>
      <c r="B576" s="13"/>
      <c r="C576" s="10"/>
      <c r="D576" s="10"/>
      <c r="E576" s="4"/>
    </row>
    <row r="577" spans="1:5" x14ac:dyDescent="0.2">
      <c r="A577" s="12"/>
      <c r="B577" s="13"/>
      <c r="C577" s="10"/>
      <c r="D577" s="10"/>
      <c r="E577" s="4"/>
    </row>
    <row r="578" spans="1:5" x14ac:dyDescent="0.2">
      <c r="A578" s="32" t="s">
        <v>4</v>
      </c>
      <c r="B578" s="32"/>
      <c r="C578" s="11"/>
      <c r="D578" s="11"/>
      <c r="E578" s="4"/>
    </row>
    <row r="579" spans="1:5" x14ac:dyDescent="0.2">
      <c r="A579" s="5"/>
      <c r="B579" s="6" t="s">
        <v>338</v>
      </c>
      <c r="C579" s="9">
        <f>C651+C682+C745+C758+C765+C766</f>
        <v>434700</v>
      </c>
      <c r="D579" s="9">
        <f>D651+D682+D745+D758+D765</f>
        <v>431058.01</v>
      </c>
      <c r="E579" s="4">
        <f>D579/C579*100</f>
        <v>99.162183114791816</v>
      </c>
    </row>
    <row r="580" spans="1:5" x14ac:dyDescent="0.2">
      <c r="A580" s="5"/>
      <c r="B580" s="6" t="s">
        <v>51</v>
      </c>
      <c r="C580" s="9"/>
      <c r="D580" s="9"/>
      <c r="E580" s="4"/>
    </row>
    <row r="581" spans="1:5" x14ac:dyDescent="0.2">
      <c r="A581" s="5"/>
      <c r="B581" s="29" t="s">
        <v>333</v>
      </c>
      <c r="C581" s="9"/>
      <c r="D581" s="9"/>
      <c r="E581" s="4"/>
    </row>
    <row r="582" spans="1:5" x14ac:dyDescent="0.2">
      <c r="A582" s="12">
        <v>41</v>
      </c>
      <c r="B582" s="13" t="s">
        <v>186</v>
      </c>
      <c r="C582" s="10">
        <v>3000</v>
      </c>
      <c r="D582" s="10">
        <v>3000</v>
      </c>
      <c r="E582" s="4">
        <f t="shared" ref="E582:E645" si="27">D582/C582*100</f>
        <v>100</v>
      </c>
    </row>
    <row r="583" spans="1:5" x14ac:dyDescent="0.2">
      <c r="A583" s="12">
        <v>110</v>
      </c>
      <c r="B583" s="13" t="s">
        <v>187</v>
      </c>
      <c r="C583" s="10">
        <v>1500</v>
      </c>
      <c r="D583" s="10">
        <v>1500</v>
      </c>
      <c r="E583" s="4">
        <f t="shared" si="27"/>
        <v>100</v>
      </c>
    </row>
    <row r="584" spans="1:5" x14ac:dyDescent="0.2">
      <c r="A584" s="12">
        <v>115</v>
      </c>
      <c r="B584" s="6" t="s">
        <v>188</v>
      </c>
      <c r="C584" s="10">
        <v>2000</v>
      </c>
      <c r="D584" s="10">
        <v>2000</v>
      </c>
      <c r="E584" s="4">
        <f t="shared" si="27"/>
        <v>100</v>
      </c>
    </row>
    <row r="585" spans="1:5" x14ac:dyDescent="0.2">
      <c r="A585" s="12">
        <v>117</v>
      </c>
      <c r="B585" s="13" t="s">
        <v>189</v>
      </c>
      <c r="C585" s="10">
        <v>1500</v>
      </c>
      <c r="D585" s="10">
        <v>1500</v>
      </c>
      <c r="E585" s="4">
        <f t="shared" si="27"/>
        <v>100</v>
      </c>
    </row>
    <row r="586" spans="1:5" x14ac:dyDescent="0.2">
      <c r="A586" s="12">
        <v>596</v>
      </c>
      <c r="B586" s="13" t="s">
        <v>190</v>
      </c>
      <c r="C586" s="10">
        <v>1000</v>
      </c>
      <c r="D586" s="10">
        <v>1000</v>
      </c>
      <c r="E586" s="4">
        <f t="shared" si="27"/>
        <v>100</v>
      </c>
    </row>
    <row r="587" spans="1:5" x14ac:dyDescent="0.2">
      <c r="A587" s="12">
        <v>648</v>
      </c>
      <c r="B587" s="13" t="s">
        <v>191</v>
      </c>
      <c r="C587" s="10">
        <v>8500</v>
      </c>
      <c r="D587" s="10">
        <v>8500</v>
      </c>
      <c r="E587" s="4">
        <f t="shared" si="27"/>
        <v>100</v>
      </c>
    </row>
    <row r="588" spans="1:5" x14ac:dyDescent="0.2">
      <c r="A588" s="12">
        <v>654</v>
      </c>
      <c r="B588" s="13" t="s">
        <v>192</v>
      </c>
      <c r="C588" s="10">
        <v>800</v>
      </c>
      <c r="D588" s="10">
        <v>800</v>
      </c>
      <c r="E588" s="4">
        <f t="shared" si="27"/>
        <v>100</v>
      </c>
    </row>
    <row r="589" spans="1:5" x14ac:dyDescent="0.2">
      <c r="A589" s="12">
        <v>658</v>
      </c>
      <c r="B589" s="13" t="s">
        <v>193</v>
      </c>
      <c r="C589" s="10">
        <v>1000</v>
      </c>
      <c r="D589" s="10">
        <v>1000</v>
      </c>
      <c r="E589" s="4">
        <f t="shared" si="27"/>
        <v>100</v>
      </c>
    </row>
    <row r="590" spans="1:5" x14ac:dyDescent="0.2">
      <c r="A590" s="12">
        <v>1110</v>
      </c>
      <c r="B590" s="13" t="s">
        <v>194</v>
      </c>
      <c r="C590" s="10">
        <v>2000</v>
      </c>
      <c r="D590" s="10">
        <v>2000</v>
      </c>
      <c r="E590" s="4">
        <f t="shared" si="27"/>
        <v>100</v>
      </c>
    </row>
    <row r="591" spans="1:5" x14ac:dyDescent="0.2">
      <c r="A591" s="12">
        <v>1155</v>
      </c>
      <c r="B591" s="13" t="s">
        <v>195</v>
      </c>
      <c r="C591" s="10">
        <v>1000</v>
      </c>
      <c r="D591" s="10">
        <v>1000</v>
      </c>
      <c r="E591" s="4">
        <f t="shared" si="27"/>
        <v>100</v>
      </c>
    </row>
    <row r="592" spans="1:5" x14ac:dyDescent="0.2">
      <c r="A592" s="12">
        <v>1158</v>
      </c>
      <c r="B592" s="13" t="s">
        <v>195</v>
      </c>
      <c r="C592" s="10">
        <v>1000</v>
      </c>
      <c r="D592" s="10">
        <v>1000</v>
      </c>
      <c r="E592" s="4">
        <f t="shared" si="27"/>
        <v>100</v>
      </c>
    </row>
    <row r="593" spans="1:5" x14ac:dyDescent="0.2">
      <c r="A593" s="12">
        <v>1159</v>
      </c>
      <c r="B593" s="13" t="s">
        <v>195</v>
      </c>
      <c r="C593" s="10">
        <v>1000</v>
      </c>
      <c r="D593" s="10">
        <v>1000</v>
      </c>
      <c r="E593" s="4">
        <f t="shared" si="27"/>
        <v>100</v>
      </c>
    </row>
    <row r="594" spans="1:5" x14ac:dyDescent="0.2">
      <c r="A594" s="12">
        <v>1167</v>
      </c>
      <c r="B594" s="13" t="s">
        <v>195</v>
      </c>
      <c r="C594" s="10">
        <v>2000</v>
      </c>
      <c r="D594" s="10">
        <v>2000</v>
      </c>
      <c r="E594" s="4">
        <f t="shared" si="27"/>
        <v>100</v>
      </c>
    </row>
    <row r="595" spans="1:5" x14ac:dyDescent="0.2">
      <c r="A595" s="12">
        <v>2659</v>
      </c>
      <c r="B595" s="13" t="s">
        <v>196</v>
      </c>
      <c r="C595" s="10">
        <v>2000</v>
      </c>
      <c r="D595" s="10">
        <v>2000</v>
      </c>
      <c r="E595" s="4">
        <f t="shared" si="27"/>
        <v>100</v>
      </c>
    </row>
    <row r="596" spans="1:5" x14ac:dyDescent="0.2">
      <c r="A596" s="12">
        <v>2667</v>
      </c>
      <c r="B596" s="13" t="s">
        <v>197</v>
      </c>
      <c r="C596" s="10">
        <v>1000</v>
      </c>
      <c r="D596" s="10">
        <v>1000</v>
      </c>
      <c r="E596" s="4">
        <f t="shared" si="27"/>
        <v>100</v>
      </c>
    </row>
    <row r="597" spans="1:5" x14ac:dyDescent="0.2">
      <c r="A597" s="12">
        <v>2700</v>
      </c>
      <c r="B597" s="6" t="s">
        <v>198</v>
      </c>
      <c r="C597" s="10">
        <v>800</v>
      </c>
      <c r="D597" s="10">
        <v>800</v>
      </c>
      <c r="E597" s="4">
        <f t="shared" si="27"/>
        <v>100</v>
      </c>
    </row>
    <row r="598" spans="1:5" x14ac:dyDescent="0.2">
      <c r="A598" s="12">
        <v>2770</v>
      </c>
      <c r="B598" s="13" t="s">
        <v>199</v>
      </c>
      <c r="C598" s="10">
        <v>3000</v>
      </c>
      <c r="D598" s="10">
        <v>3000</v>
      </c>
      <c r="E598" s="4">
        <f t="shared" si="27"/>
        <v>100</v>
      </c>
    </row>
    <row r="599" spans="1:5" x14ac:dyDescent="0.2">
      <c r="A599" s="12">
        <v>3088</v>
      </c>
      <c r="B599" s="13" t="s">
        <v>200</v>
      </c>
      <c r="C599" s="10">
        <v>2000</v>
      </c>
      <c r="D599" s="10">
        <v>2000</v>
      </c>
      <c r="E599" s="4">
        <f t="shared" si="27"/>
        <v>100</v>
      </c>
    </row>
    <row r="600" spans="1:5" x14ac:dyDescent="0.2">
      <c r="A600" s="12">
        <v>3398</v>
      </c>
      <c r="B600" s="13" t="s">
        <v>201</v>
      </c>
      <c r="C600" s="10">
        <v>3000</v>
      </c>
      <c r="D600" s="10">
        <v>3000</v>
      </c>
      <c r="E600" s="4">
        <f t="shared" si="27"/>
        <v>100</v>
      </c>
    </row>
    <row r="601" spans="1:5" x14ac:dyDescent="0.2">
      <c r="A601" s="12">
        <v>3441</v>
      </c>
      <c r="B601" s="13" t="s">
        <v>202</v>
      </c>
      <c r="C601" s="10">
        <v>3000</v>
      </c>
      <c r="D601" s="10">
        <v>3000</v>
      </c>
      <c r="E601" s="4">
        <f t="shared" si="27"/>
        <v>100</v>
      </c>
    </row>
    <row r="602" spans="1:5" x14ac:dyDescent="0.2">
      <c r="A602" s="12">
        <v>3469</v>
      </c>
      <c r="B602" s="13" t="s">
        <v>203</v>
      </c>
      <c r="C602" s="10">
        <v>4000</v>
      </c>
      <c r="D602" s="10">
        <v>4000</v>
      </c>
      <c r="E602" s="4">
        <f t="shared" si="27"/>
        <v>100</v>
      </c>
    </row>
    <row r="603" spans="1:5" x14ac:dyDescent="0.2">
      <c r="A603" s="12">
        <v>3470</v>
      </c>
      <c r="B603" s="13" t="s">
        <v>203</v>
      </c>
      <c r="C603" s="10">
        <v>1500</v>
      </c>
      <c r="D603" s="10">
        <v>1500</v>
      </c>
      <c r="E603" s="4">
        <f t="shared" si="27"/>
        <v>100</v>
      </c>
    </row>
    <row r="604" spans="1:5" x14ac:dyDescent="0.2">
      <c r="A604" s="12">
        <v>3508</v>
      </c>
      <c r="B604" s="13" t="s">
        <v>204</v>
      </c>
      <c r="C604" s="10">
        <v>1000</v>
      </c>
      <c r="D604" s="10">
        <v>1000</v>
      </c>
      <c r="E604" s="4">
        <f t="shared" si="27"/>
        <v>100</v>
      </c>
    </row>
    <row r="605" spans="1:5" x14ac:dyDescent="0.2">
      <c r="A605" s="12">
        <v>3519</v>
      </c>
      <c r="B605" s="13" t="s">
        <v>205</v>
      </c>
      <c r="C605" s="10">
        <v>3000</v>
      </c>
      <c r="D605" s="10">
        <v>3000</v>
      </c>
      <c r="E605" s="4">
        <f t="shared" si="27"/>
        <v>100</v>
      </c>
    </row>
    <row r="606" spans="1:5" x14ac:dyDescent="0.2">
      <c r="A606" s="12">
        <v>3800</v>
      </c>
      <c r="B606" s="13" t="s">
        <v>206</v>
      </c>
      <c r="C606" s="10">
        <v>4000</v>
      </c>
      <c r="D606" s="10">
        <v>4000</v>
      </c>
      <c r="E606" s="4">
        <f t="shared" si="27"/>
        <v>100</v>
      </c>
    </row>
    <row r="607" spans="1:5" x14ac:dyDescent="0.2">
      <c r="A607" s="12">
        <v>3864</v>
      </c>
      <c r="B607" s="13" t="s">
        <v>207</v>
      </c>
      <c r="C607" s="10">
        <v>600</v>
      </c>
      <c r="D607" s="10">
        <v>600</v>
      </c>
      <c r="E607" s="4">
        <f t="shared" si="27"/>
        <v>100</v>
      </c>
    </row>
    <row r="608" spans="1:5" x14ac:dyDescent="0.2">
      <c r="A608" s="12">
        <v>3991</v>
      </c>
      <c r="B608" s="13" t="s">
        <v>208</v>
      </c>
      <c r="C608" s="10">
        <v>1000</v>
      </c>
      <c r="D608" s="10">
        <v>1000</v>
      </c>
      <c r="E608" s="4">
        <f t="shared" si="27"/>
        <v>100</v>
      </c>
    </row>
    <row r="609" spans="1:5" x14ac:dyDescent="0.2">
      <c r="A609" s="12">
        <v>3992</v>
      </c>
      <c r="B609" s="13" t="s">
        <v>208</v>
      </c>
      <c r="C609" s="10">
        <v>2000</v>
      </c>
      <c r="D609" s="10">
        <v>2000</v>
      </c>
      <c r="E609" s="4">
        <f t="shared" si="27"/>
        <v>100</v>
      </c>
    </row>
    <row r="610" spans="1:5" x14ac:dyDescent="0.2">
      <c r="A610" s="12">
        <v>4633</v>
      </c>
      <c r="B610" s="13" t="s">
        <v>209</v>
      </c>
      <c r="C610" s="10">
        <v>1000</v>
      </c>
      <c r="D610" s="10">
        <v>1000</v>
      </c>
      <c r="E610" s="4">
        <f t="shared" si="27"/>
        <v>100</v>
      </c>
    </row>
    <row r="611" spans="1:5" x14ac:dyDescent="0.2">
      <c r="A611" s="12">
        <v>4637</v>
      </c>
      <c r="B611" s="13" t="s">
        <v>210</v>
      </c>
      <c r="C611" s="10">
        <v>2000</v>
      </c>
      <c r="D611" s="10">
        <v>2000</v>
      </c>
      <c r="E611" s="4">
        <f t="shared" si="27"/>
        <v>100</v>
      </c>
    </row>
    <row r="612" spans="1:5" x14ac:dyDescent="0.2">
      <c r="A612" s="12">
        <v>4663</v>
      </c>
      <c r="B612" s="13" t="s">
        <v>211</v>
      </c>
      <c r="C612" s="10">
        <v>2000</v>
      </c>
      <c r="D612" s="10">
        <v>2000</v>
      </c>
      <c r="E612" s="4">
        <f t="shared" si="27"/>
        <v>100</v>
      </c>
    </row>
    <row r="613" spans="1:5" x14ac:dyDescent="0.2">
      <c r="A613" s="12">
        <v>4731</v>
      </c>
      <c r="B613" s="13" t="s">
        <v>212</v>
      </c>
      <c r="C613" s="10">
        <v>1000</v>
      </c>
      <c r="D613" s="10">
        <v>1000</v>
      </c>
      <c r="E613" s="4">
        <f t="shared" si="27"/>
        <v>100</v>
      </c>
    </row>
    <row r="614" spans="1:5" x14ac:dyDescent="0.2">
      <c r="A614" s="12">
        <v>4862</v>
      </c>
      <c r="B614" s="13" t="s">
        <v>213</v>
      </c>
      <c r="C614" s="10">
        <v>5000</v>
      </c>
      <c r="D614" s="10">
        <v>5000</v>
      </c>
      <c r="E614" s="4">
        <f t="shared" si="27"/>
        <v>100</v>
      </c>
    </row>
    <row r="615" spans="1:5" x14ac:dyDescent="0.2">
      <c r="A615" s="12">
        <v>4873</v>
      </c>
      <c r="B615" s="13" t="s">
        <v>214</v>
      </c>
      <c r="C615" s="10">
        <v>2000</v>
      </c>
      <c r="D615" s="10">
        <v>2000</v>
      </c>
      <c r="E615" s="4">
        <f t="shared" si="27"/>
        <v>100</v>
      </c>
    </row>
    <row r="616" spans="1:5" x14ac:dyDescent="0.2">
      <c r="A616" s="12">
        <v>4915</v>
      </c>
      <c r="B616" s="13" t="s">
        <v>215</v>
      </c>
      <c r="C616" s="10">
        <v>1500</v>
      </c>
      <c r="D616" s="10">
        <v>1500</v>
      </c>
      <c r="E616" s="4">
        <f t="shared" si="27"/>
        <v>100</v>
      </c>
    </row>
    <row r="617" spans="1:5" x14ac:dyDescent="0.2">
      <c r="A617" s="12">
        <v>4924</v>
      </c>
      <c r="B617" s="6" t="s">
        <v>216</v>
      </c>
      <c r="C617" s="10">
        <v>1000</v>
      </c>
      <c r="D617" s="10">
        <v>1000</v>
      </c>
      <c r="E617" s="4">
        <f t="shared" si="27"/>
        <v>100</v>
      </c>
    </row>
    <row r="618" spans="1:5" ht="12.75" customHeight="1" x14ac:dyDescent="0.2">
      <c r="A618" s="12">
        <v>4962</v>
      </c>
      <c r="B618" s="13" t="s">
        <v>217</v>
      </c>
      <c r="C618" s="10">
        <v>1000</v>
      </c>
      <c r="D618" s="10">
        <v>1000</v>
      </c>
      <c r="E618" s="4">
        <f t="shared" si="27"/>
        <v>100</v>
      </c>
    </row>
    <row r="619" spans="1:5" ht="25.5" x14ac:dyDescent="0.2">
      <c r="A619" s="12">
        <v>4987</v>
      </c>
      <c r="B619" s="13" t="s">
        <v>218</v>
      </c>
      <c r="C619" s="10">
        <v>1000</v>
      </c>
      <c r="D619" s="10">
        <v>1000</v>
      </c>
      <c r="E619" s="4">
        <f t="shared" si="27"/>
        <v>100</v>
      </c>
    </row>
    <row r="620" spans="1:5" x14ac:dyDescent="0.2">
      <c r="A620" s="12">
        <v>5007</v>
      </c>
      <c r="B620" s="13" t="s">
        <v>219</v>
      </c>
      <c r="C620" s="10">
        <v>3400</v>
      </c>
      <c r="D620" s="10">
        <v>3400</v>
      </c>
      <c r="E620" s="4">
        <f t="shared" si="27"/>
        <v>100</v>
      </c>
    </row>
    <row r="621" spans="1:5" x14ac:dyDescent="0.2">
      <c r="A621" s="12">
        <v>5106</v>
      </c>
      <c r="B621" s="13" t="s">
        <v>220</v>
      </c>
      <c r="C621" s="10">
        <v>18000</v>
      </c>
      <c r="D621" s="10">
        <v>18000</v>
      </c>
      <c r="E621" s="4">
        <f t="shared" si="27"/>
        <v>100</v>
      </c>
    </row>
    <row r="622" spans="1:5" x14ac:dyDescent="0.2">
      <c r="A622" s="12">
        <v>5588</v>
      </c>
      <c r="B622" s="13" t="s">
        <v>221</v>
      </c>
      <c r="C622" s="10">
        <v>2000</v>
      </c>
      <c r="D622" s="10">
        <v>2000</v>
      </c>
      <c r="E622" s="4">
        <f t="shared" si="27"/>
        <v>100</v>
      </c>
    </row>
    <row r="623" spans="1:5" ht="25.5" x14ac:dyDescent="0.2">
      <c r="A623" s="12">
        <v>5637</v>
      </c>
      <c r="B623" s="13" t="s">
        <v>222</v>
      </c>
      <c r="C623" s="10">
        <v>3000</v>
      </c>
      <c r="D623" s="10">
        <v>3000</v>
      </c>
      <c r="E623" s="4">
        <f t="shared" si="27"/>
        <v>100</v>
      </c>
    </row>
    <row r="624" spans="1:5" x14ac:dyDescent="0.2">
      <c r="A624" s="12">
        <v>5698</v>
      </c>
      <c r="B624" s="13" t="s">
        <v>223</v>
      </c>
      <c r="C624" s="10">
        <v>1500</v>
      </c>
      <c r="D624" s="10">
        <v>1500</v>
      </c>
      <c r="E624" s="4">
        <f t="shared" si="27"/>
        <v>100</v>
      </c>
    </row>
    <row r="625" spans="1:5" x14ac:dyDescent="0.2">
      <c r="A625" s="12">
        <v>5716</v>
      </c>
      <c r="B625" s="13" t="s">
        <v>224</v>
      </c>
      <c r="C625" s="10">
        <v>1000</v>
      </c>
      <c r="D625" s="10">
        <v>1000</v>
      </c>
      <c r="E625" s="4">
        <f t="shared" si="27"/>
        <v>100</v>
      </c>
    </row>
    <row r="626" spans="1:5" x14ac:dyDescent="0.2">
      <c r="A626" s="12">
        <v>5735</v>
      </c>
      <c r="B626" s="13" t="s">
        <v>225</v>
      </c>
      <c r="C626" s="10">
        <v>2000</v>
      </c>
      <c r="D626" s="10">
        <v>2000</v>
      </c>
      <c r="E626" s="4">
        <f t="shared" si="27"/>
        <v>100</v>
      </c>
    </row>
    <row r="627" spans="1:5" x14ac:dyDescent="0.2">
      <c r="A627" s="12">
        <v>5736</v>
      </c>
      <c r="B627" s="13" t="s">
        <v>226</v>
      </c>
      <c r="C627" s="10">
        <v>3000</v>
      </c>
      <c r="D627" s="10">
        <v>3000</v>
      </c>
      <c r="E627" s="4">
        <f t="shared" si="27"/>
        <v>100</v>
      </c>
    </row>
    <row r="628" spans="1:5" x14ac:dyDescent="0.2">
      <c r="A628" s="12">
        <v>5750</v>
      </c>
      <c r="B628" s="13" t="s">
        <v>227</v>
      </c>
      <c r="C628" s="10">
        <v>1500</v>
      </c>
      <c r="D628" s="10">
        <v>1500</v>
      </c>
      <c r="E628" s="4">
        <f t="shared" si="27"/>
        <v>100</v>
      </c>
    </row>
    <row r="629" spans="1:5" x14ac:dyDescent="0.2">
      <c r="A629" s="12">
        <v>5756</v>
      </c>
      <c r="B629" s="13" t="s">
        <v>228</v>
      </c>
      <c r="C629" s="10">
        <v>1000</v>
      </c>
      <c r="D629" s="10">
        <v>1000</v>
      </c>
      <c r="E629" s="4">
        <f t="shared" si="27"/>
        <v>100</v>
      </c>
    </row>
    <row r="630" spans="1:5" x14ac:dyDescent="0.2">
      <c r="A630" s="12">
        <v>5928</v>
      </c>
      <c r="B630" s="13" t="s">
        <v>229</v>
      </c>
      <c r="C630" s="10">
        <v>2000</v>
      </c>
      <c r="D630" s="10">
        <v>2000</v>
      </c>
      <c r="E630" s="4">
        <f t="shared" si="27"/>
        <v>100</v>
      </c>
    </row>
    <row r="631" spans="1:5" x14ac:dyDescent="0.2">
      <c r="A631" s="12">
        <v>5964</v>
      </c>
      <c r="B631" s="13" t="s">
        <v>230</v>
      </c>
      <c r="C631" s="10">
        <v>1000</v>
      </c>
      <c r="D631" s="10">
        <v>1000</v>
      </c>
      <c r="E631" s="4">
        <f t="shared" si="27"/>
        <v>100</v>
      </c>
    </row>
    <row r="632" spans="1:5" x14ac:dyDescent="0.2">
      <c r="A632" s="12">
        <v>6039</v>
      </c>
      <c r="B632" s="13" t="s">
        <v>231</v>
      </c>
      <c r="C632" s="10">
        <v>1000</v>
      </c>
      <c r="D632" s="10">
        <v>1000</v>
      </c>
      <c r="E632" s="4">
        <f t="shared" si="27"/>
        <v>100</v>
      </c>
    </row>
    <row r="633" spans="1:5" x14ac:dyDescent="0.2">
      <c r="A633" s="12">
        <v>6078</v>
      </c>
      <c r="B633" s="13" t="s">
        <v>49</v>
      </c>
      <c r="C633" s="10">
        <v>3000</v>
      </c>
      <c r="D633" s="10">
        <v>3000</v>
      </c>
      <c r="E633" s="4">
        <f t="shared" si="27"/>
        <v>100</v>
      </c>
    </row>
    <row r="634" spans="1:5" x14ac:dyDescent="0.2">
      <c r="A634" s="12">
        <v>6106</v>
      </c>
      <c r="B634" s="13" t="s">
        <v>232</v>
      </c>
      <c r="C634" s="10">
        <v>2000</v>
      </c>
      <c r="D634" s="10">
        <v>2000</v>
      </c>
      <c r="E634" s="4">
        <f t="shared" si="27"/>
        <v>100</v>
      </c>
    </row>
    <row r="635" spans="1:5" x14ac:dyDescent="0.2">
      <c r="A635" s="12">
        <v>6113</v>
      </c>
      <c r="B635" s="13" t="s">
        <v>233</v>
      </c>
      <c r="C635" s="10">
        <v>2000</v>
      </c>
      <c r="D635" s="10">
        <v>2000</v>
      </c>
      <c r="E635" s="4">
        <f t="shared" si="27"/>
        <v>100</v>
      </c>
    </row>
    <row r="636" spans="1:5" x14ac:dyDescent="0.2">
      <c r="A636" s="12">
        <v>6120</v>
      </c>
      <c r="B636" s="13" t="s">
        <v>234</v>
      </c>
      <c r="C636" s="10">
        <v>1000</v>
      </c>
      <c r="D636" s="10">
        <v>1000</v>
      </c>
      <c r="E636" s="4">
        <f t="shared" si="27"/>
        <v>100</v>
      </c>
    </row>
    <row r="637" spans="1:5" x14ac:dyDescent="0.2">
      <c r="A637" s="12">
        <v>6190</v>
      </c>
      <c r="B637" s="13" t="s">
        <v>235</v>
      </c>
      <c r="C637" s="10">
        <v>1000</v>
      </c>
      <c r="D637" s="10">
        <v>1000</v>
      </c>
      <c r="E637" s="4">
        <f t="shared" si="27"/>
        <v>100</v>
      </c>
    </row>
    <row r="638" spans="1:5" x14ac:dyDescent="0.2">
      <c r="A638" s="12">
        <v>6194</v>
      </c>
      <c r="B638" s="13" t="s">
        <v>236</v>
      </c>
      <c r="C638" s="10">
        <v>10000</v>
      </c>
      <c r="D638" s="10">
        <v>10000</v>
      </c>
      <c r="E638" s="4">
        <f t="shared" si="27"/>
        <v>100</v>
      </c>
    </row>
    <row r="639" spans="1:5" x14ac:dyDescent="0.2">
      <c r="A639" s="12">
        <v>6256</v>
      </c>
      <c r="B639" s="13" t="s">
        <v>237</v>
      </c>
      <c r="C639" s="10">
        <v>2000</v>
      </c>
      <c r="D639" s="10">
        <v>2000</v>
      </c>
      <c r="E639" s="4">
        <f t="shared" si="27"/>
        <v>100</v>
      </c>
    </row>
    <row r="640" spans="1:5" x14ac:dyDescent="0.2">
      <c r="A640" s="12">
        <v>6444</v>
      </c>
      <c r="B640" s="13" t="s">
        <v>69</v>
      </c>
      <c r="C640" s="10">
        <v>4000</v>
      </c>
      <c r="D640" s="10">
        <v>4000</v>
      </c>
      <c r="E640" s="4">
        <f t="shared" si="27"/>
        <v>100</v>
      </c>
    </row>
    <row r="641" spans="1:5" x14ac:dyDescent="0.2">
      <c r="A641" s="12">
        <v>6460</v>
      </c>
      <c r="B641" s="13" t="s">
        <v>238</v>
      </c>
      <c r="C641" s="10">
        <v>1500</v>
      </c>
      <c r="D641" s="10">
        <v>1500</v>
      </c>
      <c r="E641" s="4">
        <f t="shared" si="27"/>
        <v>100</v>
      </c>
    </row>
    <row r="642" spans="1:5" x14ac:dyDescent="0.2">
      <c r="A642" s="12">
        <v>6508</v>
      </c>
      <c r="B642" s="13" t="s">
        <v>239</v>
      </c>
      <c r="C642" s="10">
        <v>6000</v>
      </c>
      <c r="D642" s="10">
        <v>6000</v>
      </c>
      <c r="E642" s="4">
        <f t="shared" si="27"/>
        <v>100</v>
      </c>
    </row>
    <row r="643" spans="1:5" ht="25.5" x14ac:dyDescent="0.2">
      <c r="A643" s="12">
        <v>6621</v>
      </c>
      <c r="B643" s="13" t="s">
        <v>240</v>
      </c>
      <c r="C643" s="10">
        <v>1000</v>
      </c>
      <c r="D643" s="10">
        <v>1000</v>
      </c>
      <c r="E643" s="4">
        <f t="shared" si="27"/>
        <v>100</v>
      </c>
    </row>
    <row r="644" spans="1:5" ht="25.5" x14ac:dyDescent="0.2">
      <c r="A644" s="12">
        <v>6623</v>
      </c>
      <c r="B644" s="13" t="s">
        <v>240</v>
      </c>
      <c r="C644" s="10">
        <v>800</v>
      </c>
      <c r="D644" s="10">
        <v>800</v>
      </c>
      <c r="E644" s="4">
        <f t="shared" si="27"/>
        <v>100</v>
      </c>
    </row>
    <row r="645" spans="1:5" x14ac:dyDescent="0.2">
      <c r="A645" s="12">
        <v>6670</v>
      </c>
      <c r="B645" s="13" t="s">
        <v>71</v>
      </c>
      <c r="C645" s="10">
        <v>3000</v>
      </c>
      <c r="D645" s="10">
        <v>3000</v>
      </c>
      <c r="E645" s="4">
        <f t="shared" si="27"/>
        <v>100</v>
      </c>
    </row>
    <row r="646" spans="1:5" x14ac:dyDescent="0.2">
      <c r="A646" s="12">
        <v>6682</v>
      </c>
      <c r="B646" s="13" t="s">
        <v>241</v>
      </c>
      <c r="C646" s="10">
        <v>1000</v>
      </c>
      <c r="D646" s="10">
        <v>1000</v>
      </c>
      <c r="E646" s="4">
        <f t="shared" ref="E646:E650" si="28">D646/C646*100</f>
        <v>100</v>
      </c>
    </row>
    <row r="647" spans="1:5" x14ac:dyDescent="0.2">
      <c r="A647" s="12">
        <v>6689</v>
      </c>
      <c r="B647" s="13" t="s">
        <v>13</v>
      </c>
      <c r="C647" s="10">
        <v>8000</v>
      </c>
      <c r="D647" s="10">
        <v>8000</v>
      </c>
      <c r="E647" s="4">
        <f t="shared" si="28"/>
        <v>100</v>
      </c>
    </row>
    <row r="648" spans="1:5" x14ac:dyDescent="0.2">
      <c r="A648" s="12">
        <v>6707</v>
      </c>
      <c r="B648" s="13" t="s">
        <v>242</v>
      </c>
      <c r="C648" s="10">
        <v>1000</v>
      </c>
      <c r="D648" s="10">
        <v>1000</v>
      </c>
      <c r="E648" s="4">
        <f t="shared" si="28"/>
        <v>100</v>
      </c>
    </row>
    <row r="649" spans="1:5" x14ac:dyDescent="0.2">
      <c r="A649" s="12">
        <v>6725</v>
      </c>
      <c r="B649" s="13" t="s">
        <v>72</v>
      </c>
      <c r="C649" s="10">
        <v>1000</v>
      </c>
      <c r="D649" s="10">
        <v>1000</v>
      </c>
      <c r="E649" s="4">
        <f t="shared" si="28"/>
        <v>100</v>
      </c>
    </row>
    <row r="650" spans="1:5" x14ac:dyDescent="0.2">
      <c r="A650" s="12">
        <v>8285</v>
      </c>
      <c r="B650" s="13" t="s">
        <v>243</v>
      </c>
      <c r="C650" s="10">
        <v>5400</v>
      </c>
      <c r="D650" s="10">
        <v>5400</v>
      </c>
      <c r="E650" s="4">
        <f t="shared" si="28"/>
        <v>100</v>
      </c>
    </row>
    <row r="651" spans="1:5" x14ac:dyDescent="0.2">
      <c r="A651" s="27"/>
      <c r="B651" s="28" t="s">
        <v>12</v>
      </c>
      <c r="C651" s="9">
        <f>SUM(C582:C650)</f>
        <v>169800</v>
      </c>
      <c r="D651" s="9">
        <f>SUM(D582:D650)</f>
        <v>169800</v>
      </c>
      <c r="E651" s="4">
        <f>D651/C651*100</f>
        <v>100</v>
      </c>
    </row>
    <row r="652" spans="1:5" x14ac:dyDescent="0.2">
      <c r="A652" s="27"/>
      <c r="B652" s="6"/>
      <c r="C652" s="9"/>
      <c r="D652" s="9"/>
      <c r="E652" s="4"/>
    </row>
    <row r="653" spans="1:5" x14ac:dyDescent="0.2">
      <c r="A653" s="27"/>
      <c r="B653" s="29" t="s">
        <v>334</v>
      </c>
      <c r="C653" s="9"/>
      <c r="D653" s="9"/>
      <c r="E653" s="4"/>
    </row>
    <row r="654" spans="1:5" x14ac:dyDescent="0.2">
      <c r="A654" s="12">
        <v>1345</v>
      </c>
      <c r="B654" s="13" t="s">
        <v>244</v>
      </c>
      <c r="C654" s="10">
        <v>3000</v>
      </c>
      <c r="D654" s="10">
        <v>3000</v>
      </c>
      <c r="E654" s="4">
        <f t="shared" ref="E654:E681" si="29">D654/C654*100</f>
        <v>100</v>
      </c>
    </row>
    <row r="655" spans="1:5" x14ac:dyDescent="0.2">
      <c r="A655" s="12">
        <v>1346</v>
      </c>
      <c r="B655" s="13" t="s">
        <v>244</v>
      </c>
      <c r="C655" s="10">
        <v>3500</v>
      </c>
      <c r="D655" s="10">
        <v>3500</v>
      </c>
      <c r="E655" s="4">
        <f t="shared" si="29"/>
        <v>100</v>
      </c>
    </row>
    <row r="656" spans="1:5" x14ac:dyDescent="0.2">
      <c r="A656" s="12">
        <v>1595</v>
      </c>
      <c r="B656" s="13" t="s">
        <v>245</v>
      </c>
      <c r="C656" s="10">
        <v>3000</v>
      </c>
      <c r="D656" s="10">
        <v>3000</v>
      </c>
      <c r="E656" s="4">
        <f t="shared" si="29"/>
        <v>100</v>
      </c>
    </row>
    <row r="657" spans="1:5" x14ac:dyDescent="0.2">
      <c r="A657" s="12">
        <v>2092</v>
      </c>
      <c r="B657" s="13" t="s">
        <v>47</v>
      </c>
      <c r="C657" s="10">
        <v>1000</v>
      </c>
      <c r="D657" s="10">
        <v>1000</v>
      </c>
      <c r="E657" s="4">
        <f t="shared" si="29"/>
        <v>100</v>
      </c>
    </row>
    <row r="658" spans="1:5" x14ac:dyDescent="0.2">
      <c r="A658" s="12">
        <v>2420</v>
      </c>
      <c r="B658" s="13" t="s">
        <v>206</v>
      </c>
      <c r="C658" s="10">
        <v>1000</v>
      </c>
      <c r="D658" s="10">
        <v>1000</v>
      </c>
      <c r="E658" s="4">
        <f t="shared" si="29"/>
        <v>100</v>
      </c>
    </row>
    <row r="659" spans="1:5" x14ac:dyDescent="0.2">
      <c r="A659" s="12">
        <v>2771</v>
      </c>
      <c r="B659" s="13" t="s">
        <v>199</v>
      </c>
      <c r="C659" s="10">
        <v>2000</v>
      </c>
      <c r="D659" s="10">
        <v>1810.01</v>
      </c>
      <c r="E659" s="4">
        <f t="shared" si="29"/>
        <v>90.500499999999988</v>
      </c>
    </row>
    <row r="660" spans="1:5" x14ac:dyDescent="0.2">
      <c r="A660" s="12">
        <v>3511</v>
      </c>
      <c r="B660" s="13" t="s">
        <v>246</v>
      </c>
      <c r="C660" s="10">
        <v>600</v>
      </c>
      <c r="D660" s="10">
        <v>500</v>
      </c>
      <c r="E660" s="4">
        <f t="shared" si="29"/>
        <v>83.333333333333343</v>
      </c>
    </row>
    <row r="661" spans="1:5" x14ac:dyDescent="0.2">
      <c r="A661" s="12">
        <v>3520</v>
      </c>
      <c r="B661" s="13" t="s">
        <v>205</v>
      </c>
      <c r="C661" s="10">
        <v>3500</v>
      </c>
      <c r="D661" s="10">
        <v>3500</v>
      </c>
      <c r="E661" s="4">
        <f t="shared" si="29"/>
        <v>100</v>
      </c>
    </row>
    <row r="662" spans="1:5" x14ac:dyDescent="0.2">
      <c r="A662" s="12">
        <v>3861</v>
      </c>
      <c r="B662" s="13" t="s">
        <v>247</v>
      </c>
      <c r="C662" s="10">
        <v>1000</v>
      </c>
      <c r="D662" s="10">
        <v>1000</v>
      </c>
      <c r="E662" s="4">
        <f t="shared" si="29"/>
        <v>100</v>
      </c>
    </row>
    <row r="663" spans="1:5" x14ac:dyDescent="0.2">
      <c r="A663" s="12">
        <v>3993</v>
      </c>
      <c r="B663" s="13" t="s">
        <v>208</v>
      </c>
      <c r="C663" s="10">
        <v>800</v>
      </c>
      <c r="D663" s="10">
        <v>800</v>
      </c>
      <c r="E663" s="4">
        <f t="shared" si="29"/>
        <v>100</v>
      </c>
    </row>
    <row r="664" spans="1:5" x14ac:dyDescent="0.2">
      <c r="A664" s="12">
        <v>4636</v>
      </c>
      <c r="B664" s="13" t="s">
        <v>210</v>
      </c>
      <c r="C664" s="10">
        <v>3500</v>
      </c>
      <c r="D664" s="10">
        <v>3500</v>
      </c>
      <c r="E664" s="4">
        <f t="shared" si="29"/>
        <v>100</v>
      </c>
    </row>
    <row r="665" spans="1:5" x14ac:dyDescent="0.2">
      <c r="A665" s="12">
        <v>4782</v>
      </c>
      <c r="B665" s="13" t="s">
        <v>248</v>
      </c>
      <c r="C665" s="10">
        <v>1000</v>
      </c>
      <c r="D665" s="10">
        <v>1000</v>
      </c>
      <c r="E665" s="4">
        <f t="shared" si="29"/>
        <v>100</v>
      </c>
    </row>
    <row r="666" spans="1:5" x14ac:dyDescent="0.2">
      <c r="A666" s="12">
        <v>4856</v>
      </c>
      <c r="B666" s="13" t="s">
        <v>249</v>
      </c>
      <c r="C666" s="10">
        <v>1000</v>
      </c>
      <c r="D666" s="10">
        <v>1000</v>
      </c>
      <c r="E666" s="4">
        <f t="shared" si="29"/>
        <v>100</v>
      </c>
    </row>
    <row r="667" spans="1:5" x14ac:dyDescent="0.2">
      <c r="A667" s="12">
        <v>5113</v>
      </c>
      <c r="B667" s="13" t="s">
        <v>70</v>
      </c>
      <c r="C667" s="10">
        <v>1000</v>
      </c>
      <c r="D667" s="10">
        <v>1000</v>
      </c>
      <c r="E667" s="4">
        <f t="shared" si="29"/>
        <v>100</v>
      </c>
    </row>
    <row r="668" spans="1:5" ht="25.5" x14ac:dyDescent="0.2">
      <c r="A668" s="12">
        <v>5760</v>
      </c>
      <c r="B668" s="13" t="s">
        <v>250</v>
      </c>
      <c r="C668" s="10">
        <v>2000</v>
      </c>
      <c r="D668" s="10">
        <v>2000</v>
      </c>
      <c r="E668" s="4">
        <f t="shared" si="29"/>
        <v>100</v>
      </c>
    </row>
    <row r="669" spans="1:5" x14ac:dyDescent="0.2">
      <c r="A669" s="12">
        <v>6036</v>
      </c>
      <c r="B669" s="13" t="s">
        <v>251</v>
      </c>
      <c r="C669" s="10">
        <v>1500</v>
      </c>
      <c r="D669" s="10">
        <v>1500</v>
      </c>
      <c r="E669" s="4">
        <f t="shared" si="29"/>
        <v>100</v>
      </c>
    </row>
    <row r="670" spans="1:5" x14ac:dyDescent="0.2">
      <c r="A670" s="12">
        <v>6176</v>
      </c>
      <c r="B670" s="13" t="s">
        <v>252</v>
      </c>
      <c r="C670" s="10">
        <v>1500</v>
      </c>
      <c r="D670" s="10">
        <v>1500</v>
      </c>
      <c r="E670" s="4">
        <f t="shared" si="29"/>
        <v>100</v>
      </c>
    </row>
    <row r="671" spans="1:5" x14ac:dyDescent="0.2">
      <c r="A671" s="12">
        <v>6177</v>
      </c>
      <c r="B671" s="13" t="s">
        <v>252</v>
      </c>
      <c r="C671" s="10">
        <v>1200</v>
      </c>
      <c r="D671" s="10">
        <v>1200</v>
      </c>
      <c r="E671" s="4">
        <f t="shared" si="29"/>
        <v>100</v>
      </c>
    </row>
    <row r="672" spans="1:5" x14ac:dyDescent="0.2">
      <c r="A672" s="12">
        <v>6189</v>
      </c>
      <c r="B672" s="13" t="s">
        <v>235</v>
      </c>
      <c r="C672" s="10">
        <v>800</v>
      </c>
      <c r="D672" s="10">
        <v>800</v>
      </c>
      <c r="E672" s="4">
        <f t="shared" si="29"/>
        <v>100</v>
      </c>
    </row>
    <row r="673" spans="1:5" x14ac:dyDescent="0.2">
      <c r="A673" s="12">
        <v>6241</v>
      </c>
      <c r="B673" s="13" t="s">
        <v>253</v>
      </c>
      <c r="C673" s="10">
        <v>2000</v>
      </c>
      <c r="D673" s="10">
        <v>2000</v>
      </c>
      <c r="E673" s="4">
        <f t="shared" si="29"/>
        <v>100</v>
      </c>
    </row>
    <row r="674" spans="1:5" x14ac:dyDescent="0.2">
      <c r="A674" s="12">
        <v>6250</v>
      </c>
      <c r="B674" s="13" t="s">
        <v>254</v>
      </c>
      <c r="C674" s="10">
        <v>8000</v>
      </c>
      <c r="D674" s="10">
        <v>8000</v>
      </c>
      <c r="E674" s="4">
        <f t="shared" si="29"/>
        <v>100</v>
      </c>
    </row>
    <row r="675" spans="1:5" x14ac:dyDescent="0.2">
      <c r="A675" s="12">
        <v>6257</v>
      </c>
      <c r="B675" s="13" t="s">
        <v>237</v>
      </c>
      <c r="C675" s="10">
        <v>900</v>
      </c>
      <c r="D675" s="10">
        <v>900</v>
      </c>
      <c r="E675" s="4">
        <f t="shared" si="29"/>
        <v>100</v>
      </c>
    </row>
    <row r="676" spans="1:5" x14ac:dyDescent="0.2">
      <c r="A676" s="12">
        <v>6294</v>
      </c>
      <c r="B676" s="13" t="s">
        <v>255</v>
      </c>
      <c r="C676" s="10">
        <v>8500</v>
      </c>
      <c r="D676" s="10">
        <v>8500</v>
      </c>
      <c r="E676" s="4">
        <f t="shared" si="29"/>
        <v>100</v>
      </c>
    </row>
    <row r="677" spans="1:5" x14ac:dyDescent="0.2">
      <c r="A677" s="12">
        <v>6310</v>
      </c>
      <c r="B677" s="13" t="s">
        <v>236</v>
      </c>
      <c r="C677" s="10">
        <v>2000</v>
      </c>
      <c r="D677" s="10">
        <v>2000</v>
      </c>
      <c r="E677" s="4">
        <f t="shared" si="29"/>
        <v>100</v>
      </c>
    </row>
    <row r="678" spans="1:5" x14ac:dyDescent="0.2">
      <c r="A678" s="12">
        <v>6434</v>
      </c>
      <c r="B678" s="13" t="s">
        <v>256</v>
      </c>
      <c r="C678" s="10">
        <v>1500</v>
      </c>
      <c r="D678" s="10">
        <v>1500</v>
      </c>
      <c r="E678" s="4">
        <f t="shared" si="29"/>
        <v>100</v>
      </c>
    </row>
    <row r="679" spans="1:5" x14ac:dyDescent="0.2">
      <c r="A679" s="12">
        <v>6490</v>
      </c>
      <c r="B679" s="13" t="s">
        <v>257</v>
      </c>
      <c r="C679" s="10">
        <v>1000</v>
      </c>
      <c r="D679" s="10">
        <v>1000</v>
      </c>
      <c r="E679" s="4">
        <f t="shared" si="29"/>
        <v>100</v>
      </c>
    </row>
    <row r="680" spans="1:5" ht="25.5" x14ac:dyDescent="0.2">
      <c r="A680" s="12">
        <v>6619</v>
      </c>
      <c r="B680" s="13" t="s">
        <v>240</v>
      </c>
      <c r="C680" s="10">
        <v>1000</v>
      </c>
      <c r="D680" s="10">
        <v>1000</v>
      </c>
      <c r="E680" s="4">
        <f t="shared" si="29"/>
        <v>100</v>
      </c>
    </row>
    <row r="681" spans="1:5" x14ac:dyDescent="0.2">
      <c r="A681" s="12">
        <v>6679</v>
      </c>
      <c r="B681" s="13" t="s">
        <v>71</v>
      </c>
      <c r="C681" s="10">
        <v>1000</v>
      </c>
      <c r="D681" s="10">
        <v>1000</v>
      </c>
      <c r="E681" s="4">
        <f t="shared" si="29"/>
        <v>100</v>
      </c>
    </row>
    <row r="682" spans="1:5" x14ac:dyDescent="0.2">
      <c r="A682" s="27"/>
      <c r="B682" s="28" t="s">
        <v>12</v>
      </c>
      <c r="C682" s="9">
        <f>SUM(C654:C681)</f>
        <v>58800</v>
      </c>
      <c r="D682" s="9">
        <f>SUM(D654:D681)</f>
        <v>58510.01</v>
      </c>
      <c r="E682" s="4">
        <f>D682/C682*100</f>
        <v>99.506819727891155</v>
      </c>
    </row>
    <row r="683" spans="1:5" x14ac:dyDescent="0.2">
      <c r="A683" s="27"/>
      <c r="B683" s="6"/>
      <c r="C683" s="9"/>
      <c r="D683" s="9"/>
      <c r="E683" s="4"/>
    </row>
    <row r="684" spans="1:5" x14ac:dyDescent="0.2">
      <c r="A684" s="27"/>
      <c r="B684" s="29" t="s">
        <v>335</v>
      </c>
      <c r="C684" s="9"/>
      <c r="D684" s="9"/>
      <c r="E684" s="4"/>
    </row>
    <row r="685" spans="1:5" x14ac:dyDescent="0.2">
      <c r="A685" s="12">
        <v>993</v>
      </c>
      <c r="B685" s="13" t="s">
        <v>258</v>
      </c>
      <c r="C685" s="10">
        <v>1500</v>
      </c>
      <c r="D685" s="10">
        <v>1500</v>
      </c>
      <c r="E685" s="4">
        <f t="shared" ref="E685:E744" si="30">D685/C685*100</f>
        <v>100</v>
      </c>
    </row>
    <row r="686" spans="1:5" x14ac:dyDescent="0.2">
      <c r="A686" s="12">
        <v>1160</v>
      </c>
      <c r="B686" s="13" t="s">
        <v>259</v>
      </c>
      <c r="C686" s="10">
        <v>1000</v>
      </c>
      <c r="D686" s="10">
        <v>1000</v>
      </c>
      <c r="E686" s="4">
        <f t="shared" si="30"/>
        <v>100</v>
      </c>
    </row>
    <row r="687" spans="1:5" x14ac:dyDescent="0.2">
      <c r="A687" s="12">
        <v>1161</v>
      </c>
      <c r="B687" s="13" t="s">
        <v>259</v>
      </c>
      <c r="C687" s="10">
        <v>1000</v>
      </c>
      <c r="D687" s="10">
        <v>1000</v>
      </c>
      <c r="E687" s="4">
        <f t="shared" si="30"/>
        <v>100</v>
      </c>
    </row>
    <row r="688" spans="1:5" x14ac:dyDescent="0.2">
      <c r="A688" s="12">
        <v>1168</v>
      </c>
      <c r="B688" s="13" t="s">
        <v>259</v>
      </c>
      <c r="C688" s="10">
        <v>1000</v>
      </c>
      <c r="D688" s="10">
        <v>1000</v>
      </c>
      <c r="E688" s="4">
        <f t="shared" si="30"/>
        <v>100</v>
      </c>
    </row>
    <row r="689" spans="1:5" x14ac:dyDescent="0.2">
      <c r="A689" s="12">
        <v>1262</v>
      </c>
      <c r="B689" s="13" t="s">
        <v>260</v>
      </c>
      <c r="C689" s="10">
        <v>2000</v>
      </c>
      <c r="D689" s="10">
        <v>2000</v>
      </c>
      <c r="E689" s="4">
        <f t="shared" si="30"/>
        <v>100</v>
      </c>
    </row>
    <row r="690" spans="1:5" x14ac:dyDescent="0.2">
      <c r="A690" s="12">
        <v>1437</v>
      </c>
      <c r="B690" s="13" t="s">
        <v>48</v>
      </c>
      <c r="C690" s="10">
        <v>2000</v>
      </c>
      <c r="D690" s="10">
        <v>2000</v>
      </c>
      <c r="E690" s="4">
        <f t="shared" si="30"/>
        <v>100</v>
      </c>
    </row>
    <row r="691" spans="1:5" x14ac:dyDescent="0.2">
      <c r="A691" s="12">
        <v>2005</v>
      </c>
      <c r="B691" s="13" t="s">
        <v>261</v>
      </c>
      <c r="C691" s="10">
        <v>10000</v>
      </c>
      <c r="D691" s="10">
        <v>10000</v>
      </c>
      <c r="E691" s="4">
        <f t="shared" si="30"/>
        <v>100</v>
      </c>
    </row>
    <row r="692" spans="1:5" x14ac:dyDescent="0.2">
      <c r="A692" s="12">
        <v>2714</v>
      </c>
      <c r="B692" s="13" t="s">
        <v>262</v>
      </c>
      <c r="C692" s="10">
        <v>600</v>
      </c>
      <c r="D692" s="10">
        <v>600</v>
      </c>
      <c r="E692" s="4">
        <f t="shared" si="30"/>
        <v>100</v>
      </c>
    </row>
    <row r="693" spans="1:5" x14ac:dyDescent="0.2">
      <c r="A693" s="12">
        <v>3002</v>
      </c>
      <c r="B693" s="13" t="s">
        <v>263</v>
      </c>
      <c r="C693" s="10">
        <v>2000</v>
      </c>
      <c r="D693" s="10">
        <v>2000</v>
      </c>
      <c r="E693" s="4">
        <f t="shared" si="30"/>
        <v>100</v>
      </c>
    </row>
    <row r="694" spans="1:5" x14ac:dyDescent="0.2">
      <c r="A694" s="12">
        <v>3056</v>
      </c>
      <c r="B694" s="13" t="s">
        <v>264</v>
      </c>
      <c r="C694" s="10">
        <v>5000</v>
      </c>
      <c r="D694" s="10">
        <v>5000</v>
      </c>
      <c r="E694" s="4">
        <f t="shared" si="30"/>
        <v>100</v>
      </c>
    </row>
    <row r="695" spans="1:5" x14ac:dyDescent="0.2">
      <c r="A695" s="12">
        <v>3504</v>
      </c>
      <c r="B695" s="13" t="s">
        <v>265</v>
      </c>
      <c r="C695" s="10">
        <v>2000</v>
      </c>
      <c r="D695" s="10">
        <v>2000</v>
      </c>
      <c r="E695" s="4">
        <f t="shared" si="30"/>
        <v>100</v>
      </c>
    </row>
    <row r="696" spans="1:5" x14ac:dyDescent="0.2">
      <c r="A696" s="12">
        <v>3505</v>
      </c>
      <c r="B696" s="13" t="s">
        <v>265</v>
      </c>
      <c r="C696" s="10">
        <v>1000</v>
      </c>
      <c r="D696" s="10">
        <v>1000</v>
      </c>
      <c r="E696" s="4">
        <f t="shared" si="30"/>
        <v>100</v>
      </c>
    </row>
    <row r="697" spans="1:5" x14ac:dyDescent="0.2">
      <c r="A697" s="12">
        <v>3513</v>
      </c>
      <c r="B697" s="13" t="s">
        <v>246</v>
      </c>
      <c r="C697" s="10">
        <v>3000</v>
      </c>
      <c r="D697" s="10">
        <v>3000</v>
      </c>
      <c r="E697" s="4">
        <f t="shared" si="30"/>
        <v>100</v>
      </c>
    </row>
    <row r="698" spans="1:5" x14ac:dyDescent="0.2">
      <c r="A698" s="12">
        <v>3514</v>
      </c>
      <c r="B698" s="13" t="s">
        <v>204</v>
      </c>
      <c r="C698" s="10">
        <v>400</v>
      </c>
      <c r="D698" s="10">
        <v>400</v>
      </c>
      <c r="E698" s="4">
        <f t="shared" si="30"/>
        <v>100</v>
      </c>
    </row>
    <row r="699" spans="1:5" ht="25.5" x14ac:dyDescent="0.2">
      <c r="A699" s="12">
        <v>3546</v>
      </c>
      <c r="B699" s="13" t="s">
        <v>266</v>
      </c>
      <c r="C699" s="10">
        <v>1000</v>
      </c>
      <c r="D699" s="10">
        <v>1000</v>
      </c>
      <c r="E699" s="4">
        <f t="shared" si="30"/>
        <v>100</v>
      </c>
    </row>
    <row r="700" spans="1:5" x14ac:dyDescent="0.2">
      <c r="A700" s="12">
        <v>4004</v>
      </c>
      <c r="B700" s="13" t="s">
        <v>208</v>
      </c>
      <c r="C700" s="10">
        <v>1500</v>
      </c>
      <c r="D700" s="10">
        <v>1500</v>
      </c>
      <c r="E700" s="4">
        <f t="shared" si="30"/>
        <v>100</v>
      </c>
    </row>
    <row r="701" spans="1:5" x14ac:dyDescent="0.2">
      <c r="A701" s="12">
        <v>4330</v>
      </c>
      <c r="B701" s="13" t="s">
        <v>267</v>
      </c>
      <c r="C701" s="10">
        <v>2000</v>
      </c>
      <c r="D701" s="10">
        <v>2000</v>
      </c>
      <c r="E701" s="4">
        <f t="shared" si="30"/>
        <v>100</v>
      </c>
    </row>
    <row r="702" spans="1:5" x14ac:dyDescent="0.2">
      <c r="A702" s="12">
        <v>4921</v>
      </c>
      <c r="B702" s="13" t="s">
        <v>268</v>
      </c>
      <c r="C702" s="10">
        <v>1000</v>
      </c>
      <c r="D702" s="10">
        <v>1000</v>
      </c>
      <c r="E702" s="4">
        <f t="shared" si="30"/>
        <v>100</v>
      </c>
    </row>
    <row r="703" spans="1:5" x14ac:dyDescent="0.2">
      <c r="A703" s="12">
        <v>4972</v>
      </c>
      <c r="B703" s="13" t="s">
        <v>269</v>
      </c>
      <c r="C703" s="10">
        <v>2000</v>
      </c>
      <c r="D703" s="10">
        <v>2000</v>
      </c>
      <c r="E703" s="4">
        <f t="shared" si="30"/>
        <v>100</v>
      </c>
    </row>
    <row r="704" spans="1:5" x14ac:dyDescent="0.2">
      <c r="A704" s="12">
        <v>4975</v>
      </c>
      <c r="B704" s="13" t="s">
        <v>244</v>
      </c>
      <c r="C704" s="10">
        <v>2000</v>
      </c>
      <c r="D704" s="10">
        <v>2000</v>
      </c>
      <c r="E704" s="4">
        <f t="shared" si="30"/>
        <v>100</v>
      </c>
    </row>
    <row r="705" spans="1:5" ht="25.5" x14ac:dyDescent="0.2">
      <c r="A705" s="12">
        <v>4985</v>
      </c>
      <c r="B705" s="13" t="s">
        <v>218</v>
      </c>
      <c r="C705" s="10">
        <v>2000</v>
      </c>
      <c r="D705" s="10">
        <v>2000</v>
      </c>
      <c r="E705" s="4">
        <f t="shared" si="30"/>
        <v>100</v>
      </c>
    </row>
    <row r="706" spans="1:5" ht="25.5" x14ac:dyDescent="0.2">
      <c r="A706" s="12">
        <v>4986</v>
      </c>
      <c r="B706" s="13" t="s">
        <v>218</v>
      </c>
      <c r="C706" s="10">
        <v>1500</v>
      </c>
      <c r="D706" s="10">
        <v>1500</v>
      </c>
      <c r="E706" s="4">
        <f t="shared" si="30"/>
        <v>100</v>
      </c>
    </row>
    <row r="707" spans="1:5" x14ac:dyDescent="0.2">
      <c r="A707" s="12">
        <v>5002</v>
      </c>
      <c r="B707" s="13" t="s">
        <v>270</v>
      </c>
      <c r="C707" s="10">
        <v>2000</v>
      </c>
      <c r="D707" s="10">
        <v>2000</v>
      </c>
      <c r="E707" s="4">
        <f t="shared" si="30"/>
        <v>100</v>
      </c>
    </row>
    <row r="708" spans="1:5" x14ac:dyDescent="0.2">
      <c r="A708" s="12">
        <v>5114</v>
      </c>
      <c r="B708" s="13" t="s">
        <v>70</v>
      </c>
      <c r="C708" s="10">
        <v>1000</v>
      </c>
      <c r="D708" s="10">
        <v>1000</v>
      </c>
      <c r="E708" s="4">
        <f t="shared" si="30"/>
        <v>100</v>
      </c>
    </row>
    <row r="709" spans="1:5" x14ac:dyDescent="0.2">
      <c r="A709" s="12">
        <v>5125</v>
      </c>
      <c r="B709" s="13" t="s">
        <v>242</v>
      </c>
      <c r="C709" s="10">
        <v>1500</v>
      </c>
      <c r="D709" s="10">
        <v>1500</v>
      </c>
      <c r="E709" s="4">
        <f t="shared" si="30"/>
        <v>100</v>
      </c>
    </row>
    <row r="710" spans="1:5" x14ac:dyDescent="0.2">
      <c r="A710" s="12">
        <v>5126</v>
      </c>
      <c r="B710" s="13" t="s">
        <v>242</v>
      </c>
      <c r="C710" s="10">
        <v>1500</v>
      </c>
      <c r="D710" s="10">
        <v>1500</v>
      </c>
      <c r="E710" s="4">
        <f t="shared" si="30"/>
        <v>100</v>
      </c>
    </row>
    <row r="711" spans="1:5" x14ac:dyDescent="0.2">
      <c r="A711" s="12">
        <v>5129</v>
      </c>
      <c r="B711" s="13" t="s">
        <v>271</v>
      </c>
      <c r="C711" s="10">
        <v>1500</v>
      </c>
      <c r="D711" s="10">
        <v>1500</v>
      </c>
      <c r="E711" s="4">
        <f t="shared" si="30"/>
        <v>100</v>
      </c>
    </row>
    <row r="712" spans="1:5" x14ac:dyDescent="0.2">
      <c r="A712" s="12">
        <v>5500</v>
      </c>
      <c r="B712" s="13" t="s">
        <v>272</v>
      </c>
      <c r="C712" s="10">
        <v>3000</v>
      </c>
      <c r="D712" s="10">
        <v>3000</v>
      </c>
      <c r="E712" s="4">
        <f t="shared" si="30"/>
        <v>100</v>
      </c>
    </row>
    <row r="713" spans="1:5" x14ac:dyDescent="0.2">
      <c r="A713" s="12">
        <v>5598</v>
      </c>
      <c r="B713" s="13" t="s">
        <v>273</v>
      </c>
      <c r="C713" s="10">
        <v>2000</v>
      </c>
      <c r="D713" s="10">
        <v>2000</v>
      </c>
      <c r="E713" s="4">
        <f t="shared" si="30"/>
        <v>100</v>
      </c>
    </row>
    <row r="714" spans="1:5" x14ac:dyDescent="0.2">
      <c r="A714" s="12">
        <v>5602</v>
      </c>
      <c r="B714" s="13" t="s">
        <v>274</v>
      </c>
      <c r="C714" s="10">
        <v>1500</v>
      </c>
      <c r="D714" s="10">
        <v>1500</v>
      </c>
      <c r="E714" s="4">
        <f t="shared" si="30"/>
        <v>100</v>
      </c>
    </row>
    <row r="715" spans="1:5" x14ac:dyDescent="0.2">
      <c r="A715" s="12">
        <v>5643</v>
      </c>
      <c r="B715" s="13" t="s">
        <v>275</v>
      </c>
      <c r="C715" s="10">
        <v>600</v>
      </c>
      <c r="D715" s="10">
        <v>600</v>
      </c>
      <c r="E715" s="4">
        <f t="shared" si="30"/>
        <v>100</v>
      </c>
    </row>
    <row r="716" spans="1:5" x14ac:dyDescent="0.2">
      <c r="A716" s="12">
        <v>5751</v>
      </c>
      <c r="B716" s="13" t="s">
        <v>276</v>
      </c>
      <c r="C716" s="10">
        <v>1500</v>
      </c>
      <c r="D716" s="10">
        <v>1500</v>
      </c>
      <c r="E716" s="4">
        <f t="shared" si="30"/>
        <v>100</v>
      </c>
    </row>
    <row r="717" spans="1:5" x14ac:dyDescent="0.2">
      <c r="A717" s="12">
        <v>5773</v>
      </c>
      <c r="B717" s="13" t="s">
        <v>277</v>
      </c>
      <c r="C717" s="10">
        <v>2000</v>
      </c>
      <c r="D717" s="10">
        <v>2000</v>
      </c>
      <c r="E717" s="4">
        <f t="shared" si="30"/>
        <v>100</v>
      </c>
    </row>
    <row r="718" spans="1:5" x14ac:dyDescent="0.2">
      <c r="A718" s="12">
        <v>5931</v>
      </c>
      <c r="B718" s="13" t="s">
        <v>278</v>
      </c>
      <c r="C718" s="10">
        <v>3000</v>
      </c>
      <c r="D718" s="10">
        <v>3000</v>
      </c>
      <c r="E718" s="4">
        <f t="shared" si="30"/>
        <v>100</v>
      </c>
    </row>
    <row r="719" spans="1:5" x14ac:dyDescent="0.2">
      <c r="A719" s="12">
        <v>5939</v>
      </c>
      <c r="B719" s="13" t="s">
        <v>279</v>
      </c>
      <c r="C719" s="10">
        <v>2000</v>
      </c>
      <c r="D719" s="10">
        <v>2000</v>
      </c>
      <c r="E719" s="4">
        <f t="shared" si="30"/>
        <v>100</v>
      </c>
    </row>
    <row r="720" spans="1:5" ht="12.75" customHeight="1" x14ac:dyDescent="0.2">
      <c r="A720" s="12">
        <v>5988</v>
      </c>
      <c r="B720" s="13" t="s">
        <v>280</v>
      </c>
      <c r="C720" s="10">
        <v>1500</v>
      </c>
      <c r="D720" s="10">
        <v>1500</v>
      </c>
      <c r="E720" s="4">
        <f t="shared" si="30"/>
        <v>100</v>
      </c>
    </row>
    <row r="721" spans="1:5" x14ac:dyDescent="0.2">
      <c r="A721" s="12">
        <v>6028</v>
      </c>
      <c r="B721" s="13" t="s">
        <v>281</v>
      </c>
      <c r="C721" s="10">
        <v>1500</v>
      </c>
      <c r="D721" s="10">
        <v>1500</v>
      </c>
      <c r="E721" s="4">
        <f t="shared" si="30"/>
        <v>100</v>
      </c>
    </row>
    <row r="722" spans="1:5" x14ac:dyDescent="0.2">
      <c r="A722" s="12">
        <v>6064</v>
      </c>
      <c r="B722" s="13" t="s">
        <v>13</v>
      </c>
      <c r="C722" s="10">
        <v>5000</v>
      </c>
      <c r="D722" s="10">
        <v>5000</v>
      </c>
      <c r="E722" s="4">
        <f t="shared" si="30"/>
        <v>100</v>
      </c>
    </row>
    <row r="723" spans="1:5" x14ac:dyDescent="0.2">
      <c r="A723" s="12">
        <v>6077</v>
      </c>
      <c r="B723" s="13" t="s">
        <v>49</v>
      </c>
      <c r="C723" s="10">
        <v>2000</v>
      </c>
      <c r="D723" s="10">
        <v>2000</v>
      </c>
      <c r="E723" s="4">
        <f t="shared" si="30"/>
        <v>100</v>
      </c>
    </row>
    <row r="724" spans="1:5" x14ac:dyDescent="0.2">
      <c r="A724" s="12">
        <v>6096</v>
      </c>
      <c r="B724" s="13" t="s">
        <v>282</v>
      </c>
      <c r="C724" s="10">
        <v>1000</v>
      </c>
      <c r="D724" s="10">
        <v>1000</v>
      </c>
      <c r="E724" s="4">
        <f t="shared" si="30"/>
        <v>100</v>
      </c>
    </row>
    <row r="725" spans="1:5" x14ac:dyDescent="0.2">
      <c r="A725" s="12">
        <v>6099</v>
      </c>
      <c r="B725" s="13" t="s">
        <v>283</v>
      </c>
      <c r="C725" s="10">
        <v>2000</v>
      </c>
      <c r="D725" s="10">
        <v>2000</v>
      </c>
      <c r="E725" s="4">
        <f t="shared" si="30"/>
        <v>100</v>
      </c>
    </row>
    <row r="726" spans="1:5" x14ac:dyDescent="0.2">
      <c r="A726" s="12">
        <v>6110</v>
      </c>
      <c r="B726" s="13" t="s">
        <v>284</v>
      </c>
      <c r="C726" s="10">
        <v>4000</v>
      </c>
      <c r="D726" s="10">
        <v>4000</v>
      </c>
      <c r="E726" s="4">
        <f t="shared" si="30"/>
        <v>100</v>
      </c>
    </row>
    <row r="727" spans="1:5" x14ac:dyDescent="0.2">
      <c r="A727" s="12">
        <v>6112</v>
      </c>
      <c r="B727" s="13" t="s">
        <v>285</v>
      </c>
      <c r="C727" s="10">
        <v>3000</v>
      </c>
      <c r="D727" s="10">
        <v>3000</v>
      </c>
      <c r="E727" s="4">
        <f t="shared" si="30"/>
        <v>100</v>
      </c>
    </row>
    <row r="728" spans="1:5" x14ac:dyDescent="0.2">
      <c r="A728" s="12">
        <v>6117</v>
      </c>
      <c r="B728" s="13" t="s">
        <v>286</v>
      </c>
      <c r="C728" s="10">
        <v>2000</v>
      </c>
      <c r="D728" s="10">
        <v>2000</v>
      </c>
      <c r="E728" s="4">
        <f t="shared" si="30"/>
        <v>100</v>
      </c>
    </row>
    <row r="729" spans="1:5" x14ac:dyDescent="0.2">
      <c r="A729" s="12">
        <v>6122</v>
      </c>
      <c r="B729" s="13" t="s">
        <v>13</v>
      </c>
      <c r="C729" s="10">
        <v>2000</v>
      </c>
      <c r="D729" s="10">
        <v>2000</v>
      </c>
      <c r="E729" s="4">
        <f t="shared" si="30"/>
        <v>100</v>
      </c>
    </row>
    <row r="730" spans="1:5" x14ac:dyDescent="0.2">
      <c r="A730" s="12">
        <v>6125</v>
      </c>
      <c r="B730" s="13" t="s">
        <v>284</v>
      </c>
      <c r="C730" s="10">
        <v>2000</v>
      </c>
      <c r="D730" s="10">
        <v>2000</v>
      </c>
      <c r="E730" s="4">
        <f t="shared" si="30"/>
        <v>100</v>
      </c>
    </row>
    <row r="731" spans="1:5" ht="12.75" customHeight="1" x14ac:dyDescent="0.2">
      <c r="A731" s="12">
        <v>6129</v>
      </c>
      <c r="B731" s="13" t="s">
        <v>280</v>
      </c>
      <c r="C731" s="10">
        <v>1500</v>
      </c>
      <c r="D731" s="10">
        <v>1500</v>
      </c>
      <c r="E731" s="4">
        <f t="shared" si="30"/>
        <v>100</v>
      </c>
    </row>
    <row r="732" spans="1:5" ht="12.75" customHeight="1" x14ac:dyDescent="0.2">
      <c r="A732" s="12">
        <v>6140</v>
      </c>
      <c r="B732" s="13" t="s">
        <v>287</v>
      </c>
      <c r="C732" s="10">
        <v>2000</v>
      </c>
      <c r="D732" s="10">
        <v>2000</v>
      </c>
      <c r="E732" s="4">
        <f t="shared" si="30"/>
        <v>100</v>
      </c>
    </row>
    <row r="733" spans="1:5" ht="12.75" customHeight="1" x14ac:dyDescent="0.2">
      <c r="A733" s="12">
        <v>6164</v>
      </c>
      <c r="B733" s="13" t="s">
        <v>280</v>
      </c>
      <c r="C733" s="10">
        <v>2200</v>
      </c>
      <c r="D733" s="10">
        <v>2200</v>
      </c>
      <c r="E733" s="4">
        <f t="shared" si="30"/>
        <v>100</v>
      </c>
    </row>
    <row r="734" spans="1:5" x14ac:dyDescent="0.2">
      <c r="A734" s="12">
        <v>6166</v>
      </c>
      <c r="B734" s="13" t="s">
        <v>288</v>
      </c>
      <c r="C734" s="10">
        <v>3300</v>
      </c>
      <c r="D734" s="10">
        <v>3300</v>
      </c>
      <c r="E734" s="4">
        <f t="shared" si="30"/>
        <v>100</v>
      </c>
    </row>
    <row r="735" spans="1:5" x14ac:dyDescent="0.2">
      <c r="A735" s="12">
        <v>6169</v>
      </c>
      <c r="B735" s="13" t="s">
        <v>282</v>
      </c>
      <c r="C735" s="10">
        <v>2000</v>
      </c>
      <c r="D735" s="10">
        <v>2000</v>
      </c>
      <c r="E735" s="4">
        <f t="shared" si="30"/>
        <v>100</v>
      </c>
    </row>
    <row r="736" spans="1:5" x14ac:dyDescent="0.2">
      <c r="A736" s="12">
        <v>6255</v>
      </c>
      <c r="B736" s="13" t="s">
        <v>289</v>
      </c>
      <c r="C736" s="10">
        <v>2000</v>
      </c>
      <c r="D736" s="10">
        <v>2000</v>
      </c>
      <c r="E736" s="4">
        <f t="shared" si="30"/>
        <v>100</v>
      </c>
    </row>
    <row r="737" spans="1:5" x14ac:dyDescent="0.2">
      <c r="A737" s="12">
        <v>6289</v>
      </c>
      <c r="B737" s="13" t="s">
        <v>231</v>
      </c>
      <c r="C737" s="10">
        <v>5000</v>
      </c>
      <c r="D737" s="10">
        <v>5000</v>
      </c>
      <c r="E737" s="4">
        <f t="shared" si="30"/>
        <v>100</v>
      </c>
    </row>
    <row r="738" spans="1:5" x14ac:dyDescent="0.2">
      <c r="A738" s="12">
        <v>6367</v>
      </c>
      <c r="B738" s="13" t="s">
        <v>50</v>
      </c>
      <c r="C738" s="10">
        <v>1500</v>
      </c>
      <c r="D738" s="10">
        <v>1500</v>
      </c>
      <c r="E738" s="4">
        <f t="shared" si="30"/>
        <v>100</v>
      </c>
    </row>
    <row r="739" spans="1:5" x14ac:dyDescent="0.2">
      <c r="A739" s="12">
        <v>6391</v>
      </c>
      <c r="B739" s="13" t="s">
        <v>290</v>
      </c>
      <c r="C739" s="10">
        <v>2000</v>
      </c>
      <c r="D739" s="10">
        <v>2000</v>
      </c>
      <c r="E739" s="4">
        <f t="shared" si="30"/>
        <v>100</v>
      </c>
    </row>
    <row r="740" spans="1:5" x14ac:dyDescent="0.2">
      <c r="A740" s="12">
        <v>6562</v>
      </c>
      <c r="B740" s="13" t="s">
        <v>291</v>
      </c>
      <c r="C740" s="10">
        <v>1300</v>
      </c>
      <c r="D740" s="10">
        <v>1300</v>
      </c>
      <c r="E740" s="4">
        <f t="shared" si="30"/>
        <v>100</v>
      </c>
    </row>
    <row r="741" spans="1:5" x14ac:dyDescent="0.2">
      <c r="A741" s="12">
        <v>6571</v>
      </c>
      <c r="B741" s="13" t="s">
        <v>292</v>
      </c>
      <c r="C741" s="10">
        <v>6000</v>
      </c>
      <c r="D741" s="10">
        <v>6000</v>
      </c>
      <c r="E741" s="4">
        <f t="shared" si="30"/>
        <v>100</v>
      </c>
    </row>
    <row r="742" spans="1:5" x14ac:dyDescent="0.2">
      <c r="A742" s="12">
        <v>6607</v>
      </c>
      <c r="B742" s="13" t="s">
        <v>293</v>
      </c>
      <c r="C742" s="10">
        <v>3000</v>
      </c>
      <c r="D742" s="10">
        <v>3000</v>
      </c>
      <c r="E742" s="4">
        <f t="shared" si="30"/>
        <v>100</v>
      </c>
    </row>
    <row r="743" spans="1:5" x14ac:dyDescent="0.2">
      <c r="A743" s="12">
        <v>6681</v>
      </c>
      <c r="B743" s="13" t="s">
        <v>241</v>
      </c>
      <c r="C743" s="10">
        <v>2000</v>
      </c>
      <c r="D743" s="10">
        <v>2000</v>
      </c>
      <c r="E743" s="4">
        <f t="shared" si="30"/>
        <v>100</v>
      </c>
    </row>
    <row r="744" spans="1:5" x14ac:dyDescent="0.2">
      <c r="A744" s="12">
        <v>6691</v>
      </c>
      <c r="B744" s="13" t="s">
        <v>71</v>
      </c>
      <c r="C744" s="10">
        <v>2000</v>
      </c>
      <c r="D744" s="10">
        <v>2000</v>
      </c>
      <c r="E744" s="4">
        <f t="shared" si="30"/>
        <v>100</v>
      </c>
    </row>
    <row r="745" spans="1:5" x14ac:dyDescent="0.2">
      <c r="A745" s="27"/>
      <c r="B745" s="28" t="s">
        <v>12</v>
      </c>
      <c r="C745" s="9">
        <f>SUM(C685:C744)</f>
        <v>130400</v>
      </c>
      <c r="D745" s="9">
        <f>SUM(D685:D744)</f>
        <v>130400</v>
      </c>
      <c r="E745" s="4">
        <f>D745/C745*100</f>
        <v>100</v>
      </c>
    </row>
    <row r="746" spans="1:5" x14ac:dyDescent="0.2">
      <c r="A746" s="27"/>
      <c r="B746" s="6"/>
      <c r="C746" s="9"/>
      <c r="D746" s="9"/>
      <c r="E746" s="4"/>
    </row>
    <row r="747" spans="1:5" x14ac:dyDescent="0.2">
      <c r="A747" s="27"/>
      <c r="B747" s="29" t="s">
        <v>336</v>
      </c>
      <c r="C747" s="9"/>
      <c r="D747" s="9"/>
      <c r="E747" s="4"/>
    </row>
    <row r="748" spans="1:5" x14ac:dyDescent="0.2">
      <c r="A748" s="12">
        <v>3057</v>
      </c>
      <c r="B748" s="13" t="s">
        <v>264</v>
      </c>
      <c r="C748" s="10">
        <v>7500</v>
      </c>
      <c r="D748" s="10">
        <v>7500</v>
      </c>
      <c r="E748" s="4">
        <f t="shared" ref="E748:E758" si="31">D748/C748*100</f>
        <v>100</v>
      </c>
    </row>
    <row r="749" spans="1:5" x14ac:dyDescent="0.2">
      <c r="A749" s="12">
        <v>3468</v>
      </c>
      <c r="B749" s="13" t="s">
        <v>203</v>
      </c>
      <c r="C749" s="10">
        <v>6000</v>
      </c>
      <c r="D749" s="10">
        <v>6000</v>
      </c>
      <c r="E749" s="4">
        <f t="shared" si="31"/>
        <v>100</v>
      </c>
    </row>
    <row r="750" spans="1:5" x14ac:dyDescent="0.2">
      <c r="A750" s="12">
        <v>3813</v>
      </c>
      <c r="B750" s="13" t="s">
        <v>206</v>
      </c>
      <c r="C750" s="10">
        <v>5000</v>
      </c>
      <c r="D750" s="10">
        <v>5000</v>
      </c>
      <c r="E750" s="4">
        <f t="shared" si="31"/>
        <v>100</v>
      </c>
    </row>
    <row r="751" spans="1:5" ht="25.5" x14ac:dyDescent="0.2">
      <c r="A751" s="12">
        <v>4360</v>
      </c>
      <c r="B751" s="13" t="s">
        <v>296</v>
      </c>
      <c r="C751" s="10">
        <v>4000</v>
      </c>
      <c r="D751" s="10">
        <v>4000</v>
      </c>
      <c r="E751" s="4">
        <f t="shared" si="31"/>
        <v>100</v>
      </c>
    </row>
    <row r="752" spans="1:5" x14ac:dyDescent="0.2">
      <c r="A752" s="12">
        <v>4933</v>
      </c>
      <c r="B752" s="13" t="s">
        <v>297</v>
      </c>
      <c r="C752" s="10">
        <v>6000</v>
      </c>
      <c r="D752" s="10">
        <v>6000</v>
      </c>
      <c r="E752" s="4">
        <f t="shared" si="31"/>
        <v>100</v>
      </c>
    </row>
    <row r="753" spans="1:5" x14ac:dyDescent="0.2">
      <c r="A753" s="12">
        <v>4982</v>
      </c>
      <c r="B753" s="13" t="s">
        <v>298</v>
      </c>
      <c r="C753" s="10">
        <v>3000</v>
      </c>
      <c r="D753" s="10">
        <v>3000</v>
      </c>
      <c r="E753" s="4">
        <f t="shared" si="31"/>
        <v>100</v>
      </c>
    </row>
    <row r="754" spans="1:5" x14ac:dyDescent="0.2">
      <c r="A754" s="12">
        <v>5000</v>
      </c>
      <c r="B754" s="13" t="s">
        <v>299</v>
      </c>
      <c r="C754" s="10">
        <v>5000</v>
      </c>
      <c r="D754" s="10">
        <v>5000</v>
      </c>
      <c r="E754" s="4">
        <f t="shared" si="31"/>
        <v>100</v>
      </c>
    </row>
    <row r="755" spans="1:5" x14ac:dyDescent="0.2">
      <c r="A755" s="12">
        <v>5006</v>
      </c>
      <c r="B755" s="13" t="s">
        <v>270</v>
      </c>
      <c r="C755" s="10">
        <v>3000</v>
      </c>
      <c r="D755" s="10">
        <v>3000</v>
      </c>
      <c r="E755" s="4">
        <f t="shared" si="31"/>
        <v>100</v>
      </c>
    </row>
    <row r="756" spans="1:5" x14ac:dyDescent="0.2">
      <c r="A756" s="12">
        <v>5087</v>
      </c>
      <c r="B756" s="13" t="s">
        <v>228</v>
      </c>
      <c r="C756" s="10">
        <v>4000</v>
      </c>
      <c r="D756" s="10">
        <v>4000</v>
      </c>
      <c r="E756" s="4">
        <f t="shared" si="31"/>
        <v>100</v>
      </c>
    </row>
    <row r="757" spans="1:5" ht="12.75" customHeight="1" x14ac:dyDescent="0.2">
      <c r="A757" s="12">
        <v>6212</v>
      </c>
      <c r="B757" s="13" t="s">
        <v>300</v>
      </c>
      <c r="C757" s="10">
        <v>8000</v>
      </c>
      <c r="D757" s="10">
        <v>8000</v>
      </c>
      <c r="E757" s="4">
        <f t="shared" si="31"/>
        <v>100</v>
      </c>
    </row>
    <row r="758" spans="1:5" x14ac:dyDescent="0.2">
      <c r="A758" s="27"/>
      <c r="B758" s="28" t="s">
        <v>12</v>
      </c>
      <c r="C758" s="9">
        <f>SUM(C748:C757)</f>
        <v>51500</v>
      </c>
      <c r="D758" s="9">
        <f>SUM(D748:D757)</f>
        <v>51500</v>
      </c>
      <c r="E758" s="4">
        <f t="shared" si="31"/>
        <v>100</v>
      </c>
    </row>
    <row r="759" spans="1:5" x14ac:dyDescent="0.2">
      <c r="A759" s="27"/>
      <c r="B759" s="6"/>
      <c r="C759" s="9"/>
      <c r="D759" s="9"/>
      <c r="E759" s="4"/>
    </row>
    <row r="760" spans="1:5" ht="25.5" x14ac:dyDescent="0.2">
      <c r="A760" s="27"/>
      <c r="B760" s="28" t="s">
        <v>337</v>
      </c>
      <c r="C760" s="9"/>
      <c r="D760" s="9"/>
      <c r="E760" s="4"/>
    </row>
    <row r="761" spans="1:5" x14ac:dyDescent="0.2">
      <c r="A761" s="12">
        <v>702</v>
      </c>
      <c r="B761" s="6" t="s">
        <v>301</v>
      </c>
      <c r="C761" s="10">
        <v>1700</v>
      </c>
      <c r="D761" s="10">
        <v>1148</v>
      </c>
      <c r="E761" s="4">
        <f>D761/C761*100</f>
        <v>67.529411764705884</v>
      </c>
    </row>
    <row r="762" spans="1:5" x14ac:dyDescent="0.2">
      <c r="A762" s="12">
        <v>2668</v>
      </c>
      <c r="B762" s="13" t="s">
        <v>302</v>
      </c>
      <c r="C762" s="10">
        <v>5500</v>
      </c>
      <c r="D762" s="10">
        <v>5500</v>
      </c>
      <c r="E762" s="4">
        <f>D762/C762*100</f>
        <v>100</v>
      </c>
    </row>
    <row r="763" spans="1:5" x14ac:dyDescent="0.2">
      <c r="A763" s="12">
        <v>4857</v>
      </c>
      <c r="B763" s="13" t="s">
        <v>303</v>
      </c>
      <c r="C763" s="10">
        <v>1700</v>
      </c>
      <c r="D763" s="10">
        <v>1700</v>
      </c>
      <c r="E763" s="4">
        <f>D763/C763*100</f>
        <v>100</v>
      </c>
    </row>
    <row r="764" spans="1:5" x14ac:dyDescent="0.2">
      <c r="A764" s="12">
        <v>6627</v>
      </c>
      <c r="B764" s="13" t="s">
        <v>238</v>
      </c>
      <c r="C764" s="10">
        <v>12500</v>
      </c>
      <c r="D764" s="10">
        <v>12500</v>
      </c>
      <c r="E764" s="4">
        <f>D764/C764*100</f>
        <v>100</v>
      </c>
    </row>
    <row r="765" spans="1:5" x14ac:dyDescent="0.2">
      <c r="A765" s="12"/>
      <c r="B765" s="28" t="s">
        <v>12</v>
      </c>
      <c r="C765" s="10">
        <f>SUM(C761:C764)</f>
        <v>21400</v>
      </c>
      <c r="D765" s="10">
        <f>SUM(D761:D764)</f>
        <v>20848</v>
      </c>
      <c r="E765" s="4">
        <f>D765/C765*100</f>
        <v>97.420560747663558</v>
      </c>
    </row>
    <row r="766" spans="1:5" x14ac:dyDescent="0.2">
      <c r="A766" s="12"/>
      <c r="B766" s="28" t="s">
        <v>294</v>
      </c>
      <c r="C766" s="10">
        <v>2800</v>
      </c>
      <c r="D766" s="30" t="s">
        <v>295</v>
      </c>
      <c r="E766" s="8" t="s">
        <v>295</v>
      </c>
    </row>
    <row r="767" spans="1:5" x14ac:dyDescent="0.2">
      <c r="A767" s="12"/>
      <c r="B767" s="28"/>
      <c r="C767" s="10"/>
      <c r="D767" s="10"/>
      <c r="E767" s="4"/>
    </row>
    <row r="768" spans="1:5" x14ac:dyDescent="0.2">
      <c r="A768" s="5"/>
      <c r="B768" s="6"/>
      <c r="C768" s="9"/>
      <c r="D768" s="9"/>
      <c r="E768" s="4"/>
    </row>
    <row r="769" spans="1:5" x14ac:dyDescent="0.2">
      <c r="A769" s="32" t="s">
        <v>304</v>
      </c>
      <c r="B769" s="32"/>
      <c r="C769" s="11"/>
      <c r="D769" s="11"/>
      <c r="E769" s="4"/>
    </row>
    <row r="770" spans="1:5" x14ac:dyDescent="0.2">
      <c r="A770" s="5"/>
      <c r="B770" s="7" t="s">
        <v>52</v>
      </c>
      <c r="C770" s="9">
        <f>C776+C783+C787+C791</f>
        <v>41800</v>
      </c>
      <c r="D770" s="9">
        <f>D776+D783+D787+D791</f>
        <v>41800</v>
      </c>
      <c r="E770" s="4">
        <f>D770/C770*100</f>
        <v>100</v>
      </c>
    </row>
    <row r="771" spans="1:5" x14ac:dyDescent="0.2">
      <c r="A771" s="5"/>
      <c r="B771" s="7" t="s">
        <v>51</v>
      </c>
      <c r="C771" s="9"/>
      <c r="D771" s="9"/>
      <c r="E771" s="4"/>
    </row>
    <row r="772" spans="1:5" x14ac:dyDescent="0.2">
      <c r="A772" s="5"/>
      <c r="B772" s="29" t="s">
        <v>333</v>
      </c>
      <c r="C772" s="9"/>
      <c r="D772" s="9"/>
      <c r="E772" s="4"/>
    </row>
    <row r="773" spans="1:5" x14ac:dyDescent="0.2">
      <c r="A773" s="12">
        <v>437</v>
      </c>
      <c r="B773" s="13" t="s">
        <v>305</v>
      </c>
      <c r="C773" s="10">
        <v>1500</v>
      </c>
      <c r="D773" s="10">
        <v>1500</v>
      </c>
      <c r="E773" s="4">
        <f>D773/C773*100</f>
        <v>100</v>
      </c>
    </row>
    <row r="774" spans="1:5" x14ac:dyDescent="0.2">
      <c r="A774" s="12">
        <v>5729</v>
      </c>
      <c r="B774" s="13" t="s">
        <v>306</v>
      </c>
      <c r="C774" s="10">
        <v>3000</v>
      </c>
      <c r="D774" s="10">
        <v>3000</v>
      </c>
      <c r="E774" s="4">
        <f>D774/C774*100</f>
        <v>100</v>
      </c>
    </row>
    <row r="775" spans="1:5" x14ac:dyDescent="0.2">
      <c r="A775" s="12">
        <v>6435</v>
      </c>
      <c r="B775" s="13" t="s">
        <v>307</v>
      </c>
      <c r="C775" s="10">
        <v>1000</v>
      </c>
      <c r="D775" s="10">
        <v>1000</v>
      </c>
      <c r="E775" s="4">
        <f>D775/C775*100</f>
        <v>100</v>
      </c>
    </row>
    <row r="776" spans="1:5" x14ac:dyDescent="0.2">
      <c r="A776" s="27"/>
      <c r="B776" s="28" t="s">
        <v>12</v>
      </c>
      <c r="C776" s="9">
        <f>SUM(C773:C775)</f>
        <v>5500</v>
      </c>
      <c r="D776" s="9">
        <f>SUM(D773:D775)</f>
        <v>5500</v>
      </c>
      <c r="E776" s="4">
        <f>D776/C776*100</f>
        <v>100</v>
      </c>
    </row>
    <row r="777" spans="1:5" x14ac:dyDescent="0.2">
      <c r="A777" s="27"/>
      <c r="B777" s="6"/>
      <c r="C777" s="9"/>
      <c r="D777" s="9"/>
      <c r="E777" s="4"/>
    </row>
    <row r="778" spans="1:5" x14ac:dyDescent="0.2">
      <c r="A778" s="27"/>
      <c r="B778" s="29" t="s">
        <v>334</v>
      </c>
      <c r="C778" s="9"/>
      <c r="D778" s="9"/>
      <c r="E778" s="4"/>
    </row>
    <row r="779" spans="1:5" x14ac:dyDescent="0.2">
      <c r="A779" s="12">
        <v>3329</v>
      </c>
      <c r="B779" s="13" t="s">
        <v>305</v>
      </c>
      <c r="C779" s="10">
        <v>800</v>
      </c>
      <c r="D779" s="10">
        <v>800</v>
      </c>
      <c r="E779" s="4">
        <f>D779/C779*100</f>
        <v>100</v>
      </c>
    </row>
    <row r="780" spans="1:5" x14ac:dyDescent="0.2">
      <c r="A780" s="12">
        <v>5671</v>
      </c>
      <c r="B780" s="13" t="s">
        <v>308</v>
      </c>
      <c r="C780" s="10">
        <v>2000</v>
      </c>
      <c r="D780" s="10">
        <v>2000</v>
      </c>
      <c r="E780" s="4">
        <f>D780/C780*100</f>
        <v>100</v>
      </c>
    </row>
    <row r="781" spans="1:5" x14ac:dyDescent="0.2">
      <c r="A781" s="12">
        <v>6193</v>
      </c>
      <c r="B781" s="13" t="s">
        <v>309</v>
      </c>
      <c r="C781" s="10">
        <v>7000</v>
      </c>
      <c r="D781" s="10">
        <v>7000</v>
      </c>
      <c r="E781" s="4">
        <f>D781/C781*100</f>
        <v>100</v>
      </c>
    </row>
    <row r="782" spans="1:5" x14ac:dyDescent="0.2">
      <c r="A782" s="12">
        <v>6328</v>
      </c>
      <c r="B782" s="13" t="s">
        <v>310</v>
      </c>
      <c r="C782" s="10">
        <v>500</v>
      </c>
      <c r="D782" s="10">
        <v>500</v>
      </c>
      <c r="E782" s="4">
        <f>D782/C782*100</f>
        <v>100</v>
      </c>
    </row>
    <row r="783" spans="1:5" x14ac:dyDescent="0.2">
      <c r="A783" s="27"/>
      <c r="B783" s="28" t="s">
        <v>12</v>
      </c>
      <c r="C783" s="9">
        <f>SUM(C779:C782)</f>
        <v>10300</v>
      </c>
      <c r="D783" s="9">
        <f>SUM(D779:D782)</f>
        <v>10300</v>
      </c>
      <c r="E783" s="4">
        <f>D783/C783*100</f>
        <v>100</v>
      </c>
    </row>
    <row r="784" spans="1:5" x14ac:dyDescent="0.2">
      <c r="A784" s="27"/>
      <c r="B784" s="6"/>
      <c r="C784" s="9"/>
      <c r="D784" s="9"/>
      <c r="E784" s="4"/>
    </row>
    <row r="785" spans="1:5" x14ac:dyDescent="0.2">
      <c r="A785" s="27"/>
      <c r="B785" s="29" t="s">
        <v>336</v>
      </c>
      <c r="C785" s="9"/>
      <c r="D785" s="9"/>
      <c r="E785" s="4"/>
    </row>
    <row r="786" spans="1:5" x14ac:dyDescent="0.2">
      <c r="A786" s="12">
        <v>6187</v>
      </c>
      <c r="B786" s="13" t="s">
        <v>10</v>
      </c>
      <c r="C786" s="10">
        <v>18500</v>
      </c>
      <c r="D786" s="10">
        <v>18500</v>
      </c>
      <c r="E786" s="4">
        <f>D786/C786*100</f>
        <v>100</v>
      </c>
    </row>
    <row r="787" spans="1:5" x14ac:dyDescent="0.2">
      <c r="A787" s="27"/>
      <c r="B787" s="28" t="s">
        <v>12</v>
      </c>
      <c r="C787" s="9">
        <f>SUM(C786)</f>
        <v>18500</v>
      </c>
      <c r="D787" s="9">
        <f>SUM(D786)</f>
        <v>18500</v>
      </c>
      <c r="E787" s="4">
        <f>D787/C787*100</f>
        <v>100</v>
      </c>
    </row>
    <row r="788" spans="1:5" x14ac:dyDescent="0.2">
      <c r="A788" s="27"/>
      <c r="B788" s="6"/>
      <c r="C788" s="9"/>
      <c r="D788" s="9"/>
      <c r="E788" s="4"/>
    </row>
    <row r="789" spans="1:5" ht="25.5" x14ac:dyDescent="0.2">
      <c r="A789" s="27"/>
      <c r="B789" s="28" t="s">
        <v>337</v>
      </c>
      <c r="C789" s="9"/>
      <c r="D789" s="9"/>
      <c r="E789" s="4"/>
    </row>
    <row r="790" spans="1:5" x14ac:dyDescent="0.2">
      <c r="A790" s="12">
        <v>6192</v>
      </c>
      <c r="B790" s="13" t="s">
        <v>309</v>
      </c>
      <c r="C790" s="10">
        <v>7500</v>
      </c>
      <c r="D790" s="10">
        <v>7500</v>
      </c>
      <c r="E790" s="4">
        <f>D790/C790*100</f>
        <v>100</v>
      </c>
    </row>
    <row r="791" spans="1:5" x14ac:dyDescent="0.2">
      <c r="A791" s="5"/>
      <c r="B791" s="28" t="s">
        <v>12</v>
      </c>
      <c r="C791" s="9">
        <f>SUM(C790)</f>
        <v>7500</v>
      </c>
      <c r="D791" s="9">
        <f>SUM(D790)</f>
        <v>7500</v>
      </c>
      <c r="E791" s="4">
        <f>D791/C791*100</f>
        <v>100</v>
      </c>
    </row>
    <row r="792" spans="1:5" x14ac:dyDescent="0.2">
      <c r="A792" s="5"/>
      <c r="B792" s="6"/>
      <c r="C792" s="9"/>
      <c r="D792" s="9"/>
      <c r="E792" s="4"/>
    </row>
    <row r="793" spans="1:5" x14ac:dyDescent="0.2">
      <c r="A793" s="5"/>
      <c r="B793" s="6"/>
      <c r="C793" s="9"/>
      <c r="D793" s="9"/>
      <c r="E793" s="4"/>
    </row>
    <row r="794" spans="1:5" x14ac:dyDescent="0.2">
      <c r="A794" s="32" t="s">
        <v>311</v>
      </c>
      <c r="B794" s="32"/>
      <c r="C794" s="11"/>
      <c r="D794" s="11"/>
      <c r="E794" s="4"/>
    </row>
    <row r="795" spans="1:5" x14ac:dyDescent="0.2">
      <c r="A795" s="5"/>
      <c r="B795" s="7" t="s">
        <v>52</v>
      </c>
      <c r="C795" s="9">
        <f>C799</f>
        <v>3000</v>
      </c>
      <c r="D795" s="9">
        <f>D799</f>
        <v>3000</v>
      </c>
      <c r="E795" s="4">
        <f>D795/C795*100</f>
        <v>100</v>
      </c>
    </row>
    <row r="796" spans="1:5" x14ac:dyDescent="0.2">
      <c r="A796" s="5"/>
      <c r="B796" s="7" t="s">
        <v>51</v>
      </c>
      <c r="C796" s="9"/>
      <c r="D796" s="9"/>
      <c r="E796" s="4"/>
    </row>
    <row r="797" spans="1:5" x14ac:dyDescent="0.2">
      <c r="A797" s="5"/>
      <c r="B797" s="29" t="s">
        <v>333</v>
      </c>
      <c r="C797" s="9"/>
      <c r="D797" s="9"/>
      <c r="E797" s="4"/>
    </row>
    <row r="798" spans="1:5" ht="12.75" customHeight="1" x14ac:dyDescent="0.2">
      <c r="A798" s="12">
        <v>3058</v>
      </c>
      <c r="B798" s="13" t="s">
        <v>312</v>
      </c>
      <c r="C798" s="10">
        <v>3000</v>
      </c>
      <c r="D798" s="10">
        <v>3000</v>
      </c>
      <c r="E798" s="4">
        <f>D798/C798*100</f>
        <v>100</v>
      </c>
    </row>
    <row r="799" spans="1:5" x14ac:dyDescent="0.2">
      <c r="A799" s="24"/>
      <c r="B799" s="28" t="s">
        <v>12</v>
      </c>
      <c r="C799" s="10">
        <f>SUM(C798)</f>
        <v>3000</v>
      </c>
      <c r="D799" s="10">
        <f>SUM(D798)</f>
        <v>3000</v>
      </c>
      <c r="E799" s="4">
        <f>D799/C799*100</f>
        <v>100</v>
      </c>
    </row>
    <row r="800" spans="1:5" x14ac:dyDescent="0.2">
      <c r="A800" s="24"/>
      <c r="B800" s="13"/>
      <c r="C800" s="10"/>
      <c r="D800" s="10"/>
      <c r="E800" s="4"/>
    </row>
    <row r="801" spans="1:5" x14ac:dyDescent="0.2">
      <c r="A801" s="24"/>
      <c r="B801" s="13"/>
      <c r="C801" s="10"/>
      <c r="D801" s="10"/>
      <c r="E801" s="4"/>
    </row>
    <row r="802" spans="1:5" x14ac:dyDescent="0.2">
      <c r="A802" s="32" t="s">
        <v>61</v>
      </c>
      <c r="B802" s="32"/>
      <c r="C802" s="11"/>
      <c r="D802" s="11"/>
      <c r="E802" s="4"/>
    </row>
    <row r="803" spans="1:5" x14ac:dyDescent="0.2">
      <c r="A803" s="5"/>
      <c r="B803" s="7" t="s">
        <v>52</v>
      </c>
      <c r="C803" s="9">
        <f>C808+C812+C817+C822</f>
        <v>21000</v>
      </c>
      <c r="D803" s="9">
        <f>D808+D812+D817+D822</f>
        <v>21000</v>
      </c>
      <c r="E803" s="4">
        <f>D803/C803*100</f>
        <v>100</v>
      </c>
    </row>
    <row r="804" spans="1:5" x14ac:dyDescent="0.2">
      <c r="A804" s="5"/>
      <c r="B804" s="7" t="s">
        <v>51</v>
      </c>
      <c r="C804" s="9"/>
      <c r="D804" s="9"/>
      <c r="E804" s="4"/>
    </row>
    <row r="805" spans="1:5" x14ac:dyDescent="0.2">
      <c r="A805" s="5"/>
      <c r="B805" s="29" t="s">
        <v>333</v>
      </c>
      <c r="C805" s="9"/>
      <c r="D805" s="9"/>
      <c r="E805" s="4"/>
    </row>
    <row r="806" spans="1:5" x14ac:dyDescent="0.2">
      <c r="A806" s="12">
        <v>4346</v>
      </c>
      <c r="B806" s="13" t="s">
        <v>313</v>
      </c>
      <c r="C806" s="10">
        <v>5000</v>
      </c>
      <c r="D806" s="10">
        <v>5000</v>
      </c>
      <c r="E806" s="4">
        <f>D806/C806*100</f>
        <v>100</v>
      </c>
    </row>
    <row r="807" spans="1:5" x14ac:dyDescent="0.2">
      <c r="A807" s="12">
        <v>4996</v>
      </c>
      <c r="B807" s="13" t="s">
        <v>314</v>
      </c>
      <c r="C807" s="10">
        <v>5000</v>
      </c>
      <c r="D807" s="10">
        <v>5000</v>
      </c>
      <c r="E807" s="4">
        <f>D807/C807*100</f>
        <v>100</v>
      </c>
    </row>
    <row r="808" spans="1:5" x14ac:dyDescent="0.2">
      <c r="A808" s="12"/>
      <c r="B808" s="28" t="s">
        <v>12</v>
      </c>
      <c r="C808" s="10">
        <f>SUM(C806:C807)</f>
        <v>10000</v>
      </c>
      <c r="D808" s="10">
        <f>SUM(D806:D807)</f>
        <v>10000</v>
      </c>
      <c r="E808" s="4">
        <f>D808/C808*100</f>
        <v>100</v>
      </c>
    </row>
    <row r="809" spans="1:5" x14ac:dyDescent="0.2">
      <c r="A809" s="12"/>
      <c r="B809" s="13"/>
      <c r="C809" s="10"/>
      <c r="D809" s="10"/>
      <c r="E809" s="4"/>
    </row>
    <row r="810" spans="1:5" x14ac:dyDescent="0.2">
      <c r="A810" s="27"/>
      <c r="B810" s="29" t="s">
        <v>334</v>
      </c>
      <c r="C810" s="9"/>
      <c r="D810" s="9"/>
      <c r="E810" s="4"/>
    </row>
    <row r="811" spans="1:5" x14ac:dyDescent="0.2">
      <c r="A811" s="12">
        <v>5930</v>
      </c>
      <c r="B811" s="13" t="s">
        <v>315</v>
      </c>
      <c r="C811" s="10">
        <v>1000</v>
      </c>
      <c r="D811" s="10">
        <v>1000</v>
      </c>
      <c r="E811" s="4">
        <f>D811/C811*100</f>
        <v>100</v>
      </c>
    </row>
    <row r="812" spans="1:5" x14ac:dyDescent="0.2">
      <c r="A812" s="12"/>
      <c r="B812" s="28" t="s">
        <v>12</v>
      </c>
      <c r="C812" s="10">
        <f>SUM(C811)</f>
        <v>1000</v>
      </c>
      <c r="D812" s="10">
        <f>SUM(D811)</f>
        <v>1000</v>
      </c>
      <c r="E812" s="4">
        <f>D812/C812*100</f>
        <v>100</v>
      </c>
    </row>
    <row r="813" spans="1:5" x14ac:dyDescent="0.2">
      <c r="A813" s="12"/>
      <c r="B813" s="13"/>
      <c r="C813" s="10"/>
      <c r="D813" s="10"/>
      <c r="E813" s="4"/>
    </row>
    <row r="814" spans="1:5" x14ac:dyDescent="0.2">
      <c r="A814" s="27"/>
      <c r="B814" s="29" t="s">
        <v>335</v>
      </c>
      <c r="C814" s="9"/>
      <c r="D814" s="9"/>
      <c r="E814" s="4"/>
    </row>
    <row r="815" spans="1:5" x14ac:dyDescent="0.2">
      <c r="A815" s="12">
        <v>4334</v>
      </c>
      <c r="B815" s="13" t="s">
        <v>313</v>
      </c>
      <c r="C815" s="10">
        <v>1000</v>
      </c>
      <c r="D815" s="10">
        <v>1000</v>
      </c>
      <c r="E815" s="4">
        <f>D815/C815*100</f>
        <v>100</v>
      </c>
    </row>
    <row r="816" spans="1:5" x14ac:dyDescent="0.2">
      <c r="A816" s="12">
        <v>5743</v>
      </c>
      <c r="B816" s="13" t="s">
        <v>316</v>
      </c>
      <c r="C816" s="10">
        <v>1000</v>
      </c>
      <c r="D816" s="10">
        <v>1000</v>
      </c>
      <c r="E816" s="4">
        <f>D816/C816*100</f>
        <v>100</v>
      </c>
    </row>
    <row r="817" spans="1:5" x14ac:dyDescent="0.2">
      <c r="A817" s="12"/>
      <c r="B817" s="28" t="s">
        <v>12</v>
      </c>
      <c r="C817" s="10">
        <f>SUM(C815:C816)</f>
        <v>2000</v>
      </c>
      <c r="D817" s="10">
        <f>SUM(D815:D816)</f>
        <v>2000</v>
      </c>
      <c r="E817" s="4">
        <f>D817/C817*100</f>
        <v>100</v>
      </c>
    </row>
    <row r="818" spans="1:5" x14ac:dyDescent="0.2">
      <c r="A818" s="12"/>
      <c r="B818" s="13"/>
      <c r="C818" s="10"/>
      <c r="D818" s="10"/>
      <c r="E818" s="4"/>
    </row>
    <row r="819" spans="1:5" x14ac:dyDescent="0.2">
      <c r="A819" s="27"/>
      <c r="B819" s="29" t="s">
        <v>336</v>
      </c>
      <c r="C819" s="9"/>
      <c r="D819" s="9"/>
      <c r="E819" s="4"/>
    </row>
    <row r="820" spans="1:5" x14ac:dyDescent="0.2">
      <c r="A820" s="12">
        <v>3348</v>
      </c>
      <c r="B820" s="13" t="s">
        <v>317</v>
      </c>
      <c r="C820" s="10">
        <v>3000</v>
      </c>
      <c r="D820" s="10">
        <v>3000</v>
      </c>
      <c r="E820" s="4">
        <f>D820/C820*100</f>
        <v>100</v>
      </c>
    </row>
    <row r="821" spans="1:5" x14ac:dyDescent="0.2">
      <c r="A821" s="12">
        <v>3349</v>
      </c>
      <c r="B821" s="13" t="s">
        <v>317</v>
      </c>
      <c r="C821" s="10">
        <v>5000</v>
      </c>
      <c r="D821" s="10">
        <v>5000</v>
      </c>
      <c r="E821" s="4">
        <f>D821/C821*100</f>
        <v>100</v>
      </c>
    </row>
    <row r="822" spans="1:5" x14ac:dyDescent="0.2">
      <c r="A822" s="24"/>
      <c r="B822" s="28" t="s">
        <v>12</v>
      </c>
      <c r="C822" s="10">
        <f>SUM(C820:C821)</f>
        <v>8000</v>
      </c>
      <c r="D822" s="10">
        <f>SUM(D820:D821)</f>
        <v>8000</v>
      </c>
      <c r="E822" s="4">
        <f>D822/C822*100</f>
        <v>100</v>
      </c>
    </row>
    <row r="823" spans="1:5" x14ac:dyDescent="0.2">
      <c r="A823" s="24"/>
      <c r="B823" s="13"/>
      <c r="C823" s="10"/>
      <c r="D823" s="10"/>
      <c r="E823" s="4"/>
    </row>
    <row r="824" spans="1:5" x14ac:dyDescent="0.2">
      <c r="A824" s="24"/>
      <c r="B824" s="13"/>
      <c r="C824" s="10"/>
      <c r="D824" s="10"/>
      <c r="E824" s="4"/>
    </row>
    <row r="825" spans="1:5" x14ac:dyDescent="0.2">
      <c r="A825" s="32" t="s">
        <v>5</v>
      </c>
      <c r="B825" s="32"/>
      <c r="C825" s="11"/>
      <c r="D825" s="11"/>
      <c r="E825" s="4"/>
    </row>
    <row r="826" spans="1:5" x14ac:dyDescent="0.2">
      <c r="A826" s="5"/>
      <c r="B826" s="7" t="s">
        <v>52</v>
      </c>
      <c r="C826" s="9">
        <f>C831</f>
        <v>8600</v>
      </c>
      <c r="D826" s="9">
        <f>D831</f>
        <v>8600</v>
      </c>
      <c r="E826" s="4">
        <f>D826/C826*100</f>
        <v>100</v>
      </c>
    </row>
    <row r="827" spans="1:5" x14ac:dyDescent="0.2">
      <c r="A827" s="5"/>
      <c r="B827" s="7" t="s">
        <v>51</v>
      </c>
      <c r="C827" s="9"/>
      <c r="D827" s="9"/>
      <c r="E827" s="4"/>
    </row>
    <row r="828" spans="1:5" x14ac:dyDescent="0.2">
      <c r="A828" s="5"/>
      <c r="B828" s="29" t="s">
        <v>335</v>
      </c>
      <c r="C828" s="9"/>
      <c r="D828" s="9"/>
      <c r="E828" s="4"/>
    </row>
    <row r="829" spans="1:5" x14ac:dyDescent="0.2">
      <c r="A829" s="12">
        <v>3498</v>
      </c>
      <c r="B829" s="13" t="s">
        <v>318</v>
      </c>
      <c r="C829" s="10">
        <v>7000</v>
      </c>
      <c r="D829" s="10">
        <v>7000</v>
      </c>
      <c r="E829" s="4">
        <f>D829/C829*100</f>
        <v>100</v>
      </c>
    </row>
    <row r="830" spans="1:5" x14ac:dyDescent="0.2">
      <c r="A830" s="12">
        <v>6167</v>
      </c>
      <c r="B830" s="13" t="s">
        <v>319</v>
      </c>
      <c r="C830" s="10">
        <v>1600</v>
      </c>
      <c r="D830" s="10">
        <v>1600</v>
      </c>
      <c r="E830" s="4">
        <f>D830/C830*100</f>
        <v>100</v>
      </c>
    </row>
    <row r="831" spans="1:5" x14ac:dyDescent="0.2">
      <c r="A831" s="5"/>
      <c r="B831" s="28" t="s">
        <v>12</v>
      </c>
      <c r="C831" s="9">
        <f>SUM(C829:C830)</f>
        <v>8600</v>
      </c>
      <c r="D831" s="9">
        <f>SUM(D829:D830)</f>
        <v>8600</v>
      </c>
      <c r="E831" s="4">
        <f>D831/C831*100</f>
        <v>100</v>
      </c>
    </row>
    <row r="832" spans="1:5" x14ac:dyDescent="0.2">
      <c r="A832" s="5"/>
      <c r="B832" s="6"/>
      <c r="C832" s="9"/>
      <c r="D832" s="9"/>
      <c r="E832" s="4"/>
    </row>
    <row r="833" spans="1:5" x14ac:dyDescent="0.2">
      <c r="A833" s="5"/>
      <c r="B833" s="6"/>
      <c r="C833" s="9"/>
      <c r="D833" s="9"/>
      <c r="E833" s="4"/>
    </row>
    <row r="834" spans="1:5" x14ac:dyDescent="0.2">
      <c r="A834" s="32" t="s">
        <v>8</v>
      </c>
      <c r="B834" s="32"/>
      <c r="C834" s="11"/>
      <c r="D834" s="11"/>
      <c r="E834" s="4"/>
    </row>
    <row r="835" spans="1:5" x14ac:dyDescent="0.2">
      <c r="A835" s="5"/>
      <c r="B835" s="7" t="s">
        <v>52</v>
      </c>
      <c r="C835" s="9">
        <f>C840+C846+C855</f>
        <v>43100</v>
      </c>
      <c r="D835" s="9">
        <f>D840+D846+D855</f>
        <v>43100</v>
      </c>
      <c r="E835" s="4">
        <f>D835/C835*100</f>
        <v>100</v>
      </c>
    </row>
    <row r="836" spans="1:5" x14ac:dyDescent="0.2">
      <c r="A836" s="5"/>
      <c r="B836" s="7" t="s">
        <v>51</v>
      </c>
      <c r="C836" s="9"/>
      <c r="D836" s="9"/>
      <c r="E836" s="4"/>
    </row>
    <row r="837" spans="1:5" x14ac:dyDescent="0.2">
      <c r="A837" s="5"/>
      <c r="B837" s="29" t="s">
        <v>333</v>
      </c>
      <c r="C837" s="9"/>
      <c r="D837" s="9"/>
      <c r="E837" s="4"/>
    </row>
    <row r="838" spans="1:5" x14ac:dyDescent="0.2">
      <c r="A838" s="12">
        <v>514</v>
      </c>
      <c r="B838" s="13" t="s">
        <v>320</v>
      </c>
      <c r="C838" s="10">
        <v>1000</v>
      </c>
      <c r="D838" s="10">
        <v>1000</v>
      </c>
      <c r="E838" s="4">
        <f>D838/C838*100</f>
        <v>100</v>
      </c>
    </row>
    <row r="839" spans="1:5" x14ac:dyDescent="0.2">
      <c r="A839" s="12">
        <v>6065</v>
      </c>
      <c r="B839" s="13" t="s">
        <v>321</v>
      </c>
      <c r="C839" s="10">
        <v>7000</v>
      </c>
      <c r="D839" s="10">
        <v>7000</v>
      </c>
      <c r="E839" s="4">
        <f>D839/C839*100</f>
        <v>100</v>
      </c>
    </row>
    <row r="840" spans="1:5" x14ac:dyDescent="0.2">
      <c r="A840" s="27"/>
      <c r="B840" s="28" t="s">
        <v>12</v>
      </c>
      <c r="C840" s="9">
        <f>SUM(C838:C839)</f>
        <v>8000</v>
      </c>
      <c r="D840" s="9">
        <f>SUM(D838:D839)</f>
        <v>8000</v>
      </c>
      <c r="E840" s="4">
        <f>D840/C840*100</f>
        <v>100</v>
      </c>
    </row>
    <row r="841" spans="1:5" x14ac:dyDescent="0.2">
      <c r="A841" s="27"/>
      <c r="B841" s="6"/>
      <c r="C841" s="9"/>
      <c r="D841" s="9"/>
      <c r="E841" s="4"/>
    </row>
    <row r="842" spans="1:5" x14ac:dyDescent="0.2">
      <c r="A842" s="27"/>
      <c r="B842" s="29" t="s">
        <v>335</v>
      </c>
      <c r="C842" s="9"/>
      <c r="D842" s="9"/>
      <c r="E842" s="4"/>
    </row>
    <row r="843" spans="1:5" x14ac:dyDescent="0.2">
      <c r="A843" s="12">
        <v>862</v>
      </c>
      <c r="B843" s="13" t="s">
        <v>320</v>
      </c>
      <c r="C843" s="10">
        <v>500</v>
      </c>
      <c r="D843" s="10">
        <v>500</v>
      </c>
      <c r="E843" s="4">
        <f>D843/C843*100</f>
        <v>100</v>
      </c>
    </row>
    <row r="844" spans="1:5" x14ac:dyDescent="0.2">
      <c r="A844" s="12">
        <v>4939</v>
      </c>
      <c r="B844" s="13" t="s">
        <v>322</v>
      </c>
      <c r="C844" s="10">
        <v>600</v>
      </c>
      <c r="D844" s="10">
        <v>600</v>
      </c>
      <c r="E844" s="4">
        <f>D844/C844*100</f>
        <v>100</v>
      </c>
    </row>
    <row r="845" spans="1:5" x14ac:dyDescent="0.2">
      <c r="A845" s="12">
        <v>6173</v>
      </c>
      <c r="B845" s="13" t="s">
        <v>321</v>
      </c>
      <c r="C845" s="10">
        <v>4500</v>
      </c>
      <c r="D845" s="10">
        <v>4500</v>
      </c>
      <c r="E845" s="4">
        <f>D845/C845*100</f>
        <v>100</v>
      </c>
    </row>
    <row r="846" spans="1:5" x14ac:dyDescent="0.2">
      <c r="A846" s="27"/>
      <c r="B846" s="28" t="s">
        <v>12</v>
      </c>
      <c r="C846" s="9">
        <f>SUM(C843:C845)</f>
        <v>5600</v>
      </c>
      <c r="D846" s="9">
        <f>SUM(D843:D845)</f>
        <v>5600</v>
      </c>
      <c r="E846" s="4">
        <f>D846/C846*100</f>
        <v>100</v>
      </c>
    </row>
    <row r="847" spans="1:5" x14ac:dyDescent="0.2">
      <c r="A847" s="27"/>
      <c r="B847" s="6"/>
      <c r="C847" s="9"/>
      <c r="D847" s="9"/>
      <c r="E847" s="4"/>
    </row>
    <row r="848" spans="1:5" x14ac:dyDescent="0.2">
      <c r="A848" s="27"/>
      <c r="B848" s="29" t="s">
        <v>336</v>
      </c>
      <c r="C848" s="9"/>
      <c r="D848" s="9"/>
      <c r="E848" s="4"/>
    </row>
    <row r="849" spans="1:5" x14ac:dyDescent="0.2">
      <c r="A849" s="12">
        <v>2578</v>
      </c>
      <c r="B849" s="13" t="s">
        <v>323</v>
      </c>
      <c r="C849" s="10">
        <v>6000</v>
      </c>
      <c r="D849" s="10">
        <v>6000</v>
      </c>
      <c r="E849" s="4">
        <f t="shared" ref="E849:E855" si="32">D849/C849*100</f>
        <v>100</v>
      </c>
    </row>
    <row r="850" spans="1:5" x14ac:dyDescent="0.2">
      <c r="A850" s="12">
        <v>3018</v>
      </c>
      <c r="B850" s="13" t="s">
        <v>324</v>
      </c>
      <c r="C850" s="10">
        <v>3000</v>
      </c>
      <c r="D850" s="10">
        <v>3000</v>
      </c>
      <c r="E850" s="4">
        <f t="shared" si="32"/>
        <v>100</v>
      </c>
    </row>
    <row r="851" spans="1:5" x14ac:dyDescent="0.2">
      <c r="A851" s="12">
        <v>3382</v>
      </c>
      <c r="B851" s="13" t="s">
        <v>325</v>
      </c>
      <c r="C851" s="10">
        <v>4000</v>
      </c>
      <c r="D851" s="10">
        <v>4000</v>
      </c>
      <c r="E851" s="4">
        <f t="shared" si="32"/>
        <v>100</v>
      </c>
    </row>
    <row r="852" spans="1:5" x14ac:dyDescent="0.2">
      <c r="A852" s="12">
        <v>4687</v>
      </c>
      <c r="B852" s="13" t="s">
        <v>323</v>
      </c>
      <c r="C852" s="10">
        <v>8000</v>
      </c>
      <c r="D852" s="10">
        <v>8000</v>
      </c>
      <c r="E852" s="4">
        <f t="shared" si="32"/>
        <v>100</v>
      </c>
    </row>
    <row r="853" spans="1:5" x14ac:dyDescent="0.2">
      <c r="A853" s="12">
        <v>4976</v>
      </c>
      <c r="B853" s="13" t="s">
        <v>326</v>
      </c>
      <c r="C853" s="10">
        <v>4500</v>
      </c>
      <c r="D853" s="10">
        <v>4500</v>
      </c>
      <c r="E853" s="4">
        <f t="shared" si="32"/>
        <v>100</v>
      </c>
    </row>
    <row r="854" spans="1:5" x14ac:dyDescent="0.2">
      <c r="A854" s="12">
        <v>4977</v>
      </c>
      <c r="B854" s="13" t="s">
        <v>326</v>
      </c>
      <c r="C854" s="10">
        <v>4000</v>
      </c>
      <c r="D854" s="10">
        <v>4000</v>
      </c>
      <c r="E854" s="4">
        <f t="shared" si="32"/>
        <v>100</v>
      </c>
    </row>
    <row r="855" spans="1:5" x14ac:dyDescent="0.2">
      <c r="A855" s="5"/>
      <c r="B855" s="28" t="s">
        <v>12</v>
      </c>
      <c r="C855" s="9">
        <f>SUM(C849:C854)</f>
        <v>29500</v>
      </c>
      <c r="D855" s="9">
        <f>SUM(D849:D854)</f>
        <v>29500</v>
      </c>
      <c r="E855" s="4">
        <f t="shared" si="32"/>
        <v>100</v>
      </c>
    </row>
    <row r="856" spans="1:5" x14ac:dyDescent="0.2">
      <c r="A856" s="5"/>
      <c r="B856" s="6"/>
      <c r="C856" s="9"/>
      <c r="D856" s="9"/>
      <c r="E856" s="4"/>
    </row>
    <row r="857" spans="1:5" x14ac:dyDescent="0.2">
      <c r="A857" s="5"/>
      <c r="B857" s="6"/>
      <c r="C857" s="9"/>
      <c r="D857" s="9"/>
      <c r="E857" s="4"/>
    </row>
    <row r="858" spans="1:5" x14ac:dyDescent="0.2">
      <c r="A858" s="32" t="s">
        <v>9</v>
      </c>
      <c r="B858" s="32"/>
      <c r="C858" s="11"/>
      <c r="D858" s="11"/>
      <c r="E858" s="4"/>
    </row>
    <row r="859" spans="1:5" x14ac:dyDescent="0.2">
      <c r="A859" s="5"/>
      <c r="B859" s="7" t="s">
        <v>52</v>
      </c>
      <c r="C859" s="9">
        <f>C865+C871</f>
        <v>31000</v>
      </c>
      <c r="D859" s="9">
        <f>D865+D871</f>
        <v>31000</v>
      </c>
      <c r="E859" s="4">
        <f>D859/C859*100</f>
        <v>100</v>
      </c>
    </row>
    <row r="860" spans="1:5" x14ac:dyDescent="0.2">
      <c r="A860" s="5"/>
      <c r="B860" s="7" t="s">
        <v>51</v>
      </c>
      <c r="C860" s="9"/>
      <c r="D860" s="9"/>
      <c r="E860" s="4"/>
    </row>
    <row r="861" spans="1:5" x14ac:dyDescent="0.2">
      <c r="A861" s="5"/>
      <c r="B861" s="7" t="s">
        <v>335</v>
      </c>
      <c r="C861" s="9"/>
      <c r="D861" s="9"/>
      <c r="E861" s="4"/>
    </row>
    <row r="862" spans="1:5" x14ac:dyDescent="0.2">
      <c r="A862" s="12">
        <v>4625</v>
      </c>
      <c r="B862" s="13" t="s">
        <v>327</v>
      </c>
      <c r="C862" s="10">
        <v>3000</v>
      </c>
      <c r="D862" s="10">
        <v>3000</v>
      </c>
      <c r="E862" s="4">
        <f>D862/C862*100</f>
        <v>100</v>
      </c>
    </row>
    <row r="863" spans="1:5" x14ac:dyDescent="0.2">
      <c r="A863" s="12">
        <v>6084</v>
      </c>
      <c r="B863" s="13" t="s">
        <v>328</v>
      </c>
      <c r="C863" s="10">
        <v>5000</v>
      </c>
      <c r="D863" s="10">
        <v>5000</v>
      </c>
      <c r="E863" s="4">
        <f>D863/C863*100</f>
        <v>100</v>
      </c>
    </row>
    <row r="864" spans="1:5" x14ac:dyDescent="0.2">
      <c r="A864" s="12">
        <v>6155</v>
      </c>
      <c r="B864" s="13" t="s">
        <v>329</v>
      </c>
      <c r="C864" s="10">
        <v>5000</v>
      </c>
      <c r="D864" s="10">
        <v>5000</v>
      </c>
      <c r="E864" s="4">
        <f>D864/C864*100</f>
        <v>100</v>
      </c>
    </row>
    <row r="865" spans="1:5" x14ac:dyDescent="0.2">
      <c r="A865" s="27"/>
      <c r="B865" s="28" t="s">
        <v>12</v>
      </c>
      <c r="C865" s="9">
        <f>SUM(C862:C864)</f>
        <v>13000</v>
      </c>
      <c r="D865" s="9">
        <f>SUM(D862:D864)</f>
        <v>13000</v>
      </c>
      <c r="E865" s="4">
        <f>D865/C865*100</f>
        <v>100</v>
      </c>
    </row>
    <row r="866" spans="1:5" x14ac:dyDescent="0.2">
      <c r="A866" s="27"/>
      <c r="B866" s="6"/>
      <c r="C866" s="9"/>
      <c r="D866" s="9"/>
      <c r="E866" s="4"/>
    </row>
    <row r="867" spans="1:5" x14ac:dyDescent="0.2">
      <c r="A867" s="27"/>
      <c r="B867" s="29" t="s">
        <v>336</v>
      </c>
      <c r="C867" s="9"/>
      <c r="D867" s="9"/>
      <c r="E867" s="4"/>
    </row>
    <row r="868" spans="1:5" x14ac:dyDescent="0.2">
      <c r="A868" s="12">
        <v>3462</v>
      </c>
      <c r="B868" s="13" t="s">
        <v>330</v>
      </c>
      <c r="C868" s="10">
        <v>6000</v>
      </c>
      <c r="D868" s="10">
        <v>6000</v>
      </c>
      <c r="E868" s="4">
        <f>D868/C868*100</f>
        <v>100</v>
      </c>
    </row>
    <row r="869" spans="1:5" x14ac:dyDescent="0.2">
      <c r="A869" s="31">
        <v>5088</v>
      </c>
      <c r="B869" s="19" t="s">
        <v>331</v>
      </c>
      <c r="C869" s="26">
        <v>6000</v>
      </c>
      <c r="D869" s="26">
        <v>6000</v>
      </c>
      <c r="E869" s="4">
        <f t="shared" ref="E869:E871" si="33">D869/C869*100</f>
        <v>100</v>
      </c>
    </row>
    <row r="870" spans="1:5" x14ac:dyDescent="0.2">
      <c r="A870" s="31">
        <v>5104</v>
      </c>
      <c r="B870" s="19" t="s">
        <v>331</v>
      </c>
      <c r="C870" s="26">
        <v>6000</v>
      </c>
      <c r="D870" s="26">
        <v>6000</v>
      </c>
      <c r="E870" s="4">
        <f t="shared" si="33"/>
        <v>100</v>
      </c>
    </row>
    <row r="871" spans="1:5" x14ac:dyDescent="0.2">
      <c r="B871" s="28" t="s">
        <v>12</v>
      </c>
      <c r="C871" s="26">
        <f>SUM(C868:C870)</f>
        <v>18000</v>
      </c>
      <c r="D871" s="26">
        <f>SUM(D868:D870)</f>
        <v>18000</v>
      </c>
      <c r="E871" s="4">
        <f t="shared" si="33"/>
        <v>100</v>
      </c>
    </row>
  </sheetData>
  <sortState ref="A478:D575">
    <sortCondition ref="A478:A575"/>
  </sortState>
  <mergeCells count="9">
    <mergeCell ref="A825:B825"/>
    <mergeCell ref="A834:B834"/>
    <mergeCell ref="A858:B858"/>
    <mergeCell ref="A3:B3"/>
    <mergeCell ref="A191:B191"/>
    <mergeCell ref="A578:B578"/>
    <mergeCell ref="A769:B769"/>
    <mergeCell ref="A794:B794"/>
    <mergeCell ref="A802:B802"/>
  </mergeCells>
  <phoneticPr fontId="1" type="noConversion"/>
  <printOptions gridLines="1"/>
  <pageMargins left="0.98425196850393704" right="0.59055118110236227" top="1.3779527559055118" bottom="0.19685039370078741" header="0.51181102362204722" footer="0.51181102362204722"/>
  <pageSetup paperSize="9" orientation="portrait" r:id="rId1"/>
  <headerFooter alignWithMargins="0">
    <oddHeader>&amp;L        Ministerstvo kultúry Slovenskej republiky
        Podprogram 08S02
        08S020A Nehmotné kultúrne dedičstvo a kultúrno-osvetová činnosť&amp;C
&amp;RPríloha č. 10 
v €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WKX3UHSAJ2R6-2-660452</_dlc_DocId>
    <_dlc_DocIdUrl xmlns="e60a29af-d413-48d4-bd90-fe9d2a897e4b">
      <Url>https://ovdmasv601/sites/DMS/_layouts/15/DocIdRedir.aspx?ID=WKX3UHSAJ2R6-2-660452</Url>
      <Description>WKX3UHSAJ2R6-2-660452</Description>
    </_dlc_DocIdUrl>
  </documentManagement>
</p:properties>
</file>

<file path=customXml/itemProps1.xml><?xml version="1.0" encoding="utf-8"?>
<ds:datastoreItem xmlns:ds="http://schemas.openxmlformats.org/officeDocument/2006/customXml" ds:itemID="{7FED3FF1-294B-47FC-822E-1708BAECE4EE}"/>
</file>

<file path=customXml/itemProps2.xml><?xml version="1.0" encoding="utf-8"?>
<ds:datastoreItem xmlns:ds="http://schemas.openxmlformats.org/officeDocument/2006/customXml" ds:itemID="{06746D4B-7E0F-4EC2-BF0A-8FF4A8AD2143}"/>
</file>

<file path=customXml/itemProps3.xml><?xml version="1.0" encoding="utf-8"?>
<ds:datastoreItem xmlns:ds="http://schemas.openxmlformats.org/officeDocument/2006/customXml" ds:itemID="{B8CE0C52-B7C0-453F-9B22-FA863374EF89}"/>
</file>

<file path=customXml/itemProps4.xml><?xml version="1.0" encoding="utf-8"?>
<ds:datastoreItem xmlns:ds="http://schemas.openxmlformats.org/officeDocument/2006/customXml" ds:itemID="{0D9CDFEB-79B3-494C-A879-CC7D6A47BD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Vzor do prílohy</vt:lpstr>
      <vt:lpstr>Hárok1</vt:lpstr>
      <vt:lpstr>Hárok2</vt:lpstr>
      <vt:lpstr>Hárok3</vt:lpstr>
      <vt:lpstr>'Vzor do prílohy'!Názvy_tlače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Tekulová Dana</dc:creator>
  <cp:lastModifiedBy>Kapolková Monika</cp:lastModifiedBy>
  <cp:lastPrinted>2016-02-19T08:28:15Z</cp:lastPrinted>
  <dcterms:created xsi:type="dcterms:W3CDTF">2006-02-13T08:37:00Z</dcterms:created>
  <dcterms:modified xsi:type="dcterms:W3CDTF">2016-04-19T07:41:33Z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f1d69294-d403-4054-8697-3d94dff5a669</vt:lpwstr>
  </property>
</Properties>
</file>