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300" windowWidth="15120" windowHeight="7830"/>
  </bookViews>
  <sheets>
    <sheet name="priloha_c_8_9" sheetId="2" r:id="rId1"/>
  </sheets>
  <definedNames>
    <definedName name="_xlnm.Print_Area" localSheetId="0">priloha_c_8_9!$A$1:$H$51</definedName>
  </definedNames>
  <calcPr calcId="152511"/>
</workbook>
</file>

<file path=xl/calcChain.xml><?xml version="1.0" encoding="utf-8"?>
<calcChain xmlns="http://schemas.openxmlformats.org/spreadsheetml/2006/main">
  <c r="G44" i="2" l="1"/>
  <c r="F44" i="2"/>
  <c r="D10" i="2"/>
  <c r="C10" i="2"/>
  <c r="E10" i="2"/>
  <c r="H14" i="2" l="1"/>
  <c r="H17" i="2"/>
  <c r="H18" i="2"/>
  <c r="H19" i="2"/>
  <c r="H22" i="2"/>
  <c r="H23" i="2"/>
  <c r="H24" i="2"/>
  <c r="H25" i="2"/>
  <c r="H28" i="2"/>
  <c r="H29" i="2"/>
  <c r="H32" i="2"/>
  <c r="H35" i="2"/>
  <c r="H36" i="2"/>
  <c r="H37" i="2"/>
  <c r="H38" i="2"/>
  <c r="H39" i="2"/>
  <c r="H42" i="2"/>
  <c r="H45" i="2"/>
  <c r="H46" i="2"/>
  <c r="H47" i="2"/>
  <c r="H48" i="2"/>
  <c r="H49" i="2"/>
  <c r="H51" i="2"/>
  <c r="G14" i="2"/>
  <c r="G17" i="2"/>
  <c r="G18" i="2"/>
  <c r="G20" i="2"/>
  <c r="G22" i="2"/>
  <c r="G23" i="2"/>
  <c r="G25" i="2"/>
  <c r="G26" i="2"/>
  <c r="G27" i="2"/>
  <c r="G28" i="2"/>
  <c r="G29" i="2"/>
  <c r="G30" i="2"/>
  <c r="G34" i="2"/>
  <c r="G35" i="2"/>
  <c r="G36" i="2"/>
  <c r="G37" i="2"/>
  <c r="G38" i="2"/>
  <c r="G39" i="2"/>
  <c r="G41" i="2"/>
  <c r="G45" i="2"/>
  <c r="G46" i="2"/>
  <c r="G47" i="2"/>
  <c r="G48" i="2"/>
  <c r="G49" i="2"/>
  <c r="F34" i="2" l="1"/>
  <c r="F27" i="2"/>
  <c r="F26" i="2"/>
  <c r="F43" i="2" l="1"/>
  <c r="F19" i="2"/>
  <c r="B10" i="2" l="1"/>
  <c r="F18" i="2" l="1"/>
  <c r="F32" i="2" l="1"/>
  <c r="F15" i="2"/>
  <c r="F40" i="2"/>
  <c r="F41" i="2"/>
  <c r="F42" i="2"/>
  <c r="F25" i="2"/>
  <c r="F21" i="2"/>
  <c r="F22" i="2"/>
  <c r="F23" i="2"/>
  <c r="F24" i="2"/>
  <c r="F35" i="2"/>
  <c r="F51" i="2" l="1"/>
  <c r="F49" i="2"/>
  <c r="F48" i="2"/>
  <c r="F47" i="2"/>
  <c r="F46" i="2"/>
  <c r="F45" i="2"/>
  <c r="F39" i="2"/>
  <c r="F38" i="2"/>
  <c r="F37" i="2"/>
  <c r="F36" i="2"/>
  <c r="F30" i="2"/>
  <c r="F29" i="2"/>
  <c r="F28" i="2"/>
  <c r="F20" i="2"/>
  <c r="F17" i="2"/>
  <c r="F14" i="2"/>
  <c r="F13" i="2"/>
  <c r="H12" i="2"/>
  <c r="G12" i="2"/>
  <c r="F12" i="2"/>
  <c r="H10" i="2" l="1"/>
  <c r="G10" i="2"/>
  <c r="F10" i="2"/>
</calcChain>
</file>

<file path=xl/sharedStrings.xml><?xml version="1.0" encoding="utf-8"?>
<sst xmlns="http://schemas.openxmlformats.org/spreadsheetml/2006/main" count="79" uniqueCount="55">
  <si>
    <t>5=4-1</t>
  </si>
  <si>
    <t>6=4/3</t>
  </si>
  <si>
    <t>7=4/1</t>
  </si>
  <si>
    <t>v tom:</t>
  </si>
  <si>
    <t>Rozdiel</t>
  </si>
  <si>
    <t xml:space="preserve"> % plnenia</t>
  </si>
  <si>
    <t>x</t>
  </si>
  <si>
    <t>Rada pre vysielanie a retransmisiu</t>
  </si>
  <si>
    <r>
      <rPr>
        <b/>
        <sz val="7"/>
        <color indexed="8"/>
        <rFont val="Arial"/>
        <family val="2"/>
        <charset val="238"/>
      </rPr>
      <t>S p o l u</t>
    </r>
    <r>
      <rPr>
        <b/>
        <u/>
        <sz val="7"/>
        <color indexed="8"/>
        <rFont val="Arial"/>
        <family val="2"/>
        <charset val="238"/>
      </rPr>
      <t xml:space="preserve"> </t>
    </r>
  </si>
  <si>
    <t xml:space="preserve">Úhrada majetkovej ujmy SLSP, a.s. a SZRB, a.s. </t>
  </si>
  <si>
    <t>Štátny príspevok na pôžičky mladým manželom                    (§ 4 zákonného opatrenia PFZ č. 14/1993 a Nariadenia vlády ČSSR č. 44/1987)</t>
  </si>
  <si>
    <t>Výdavky na multilicenčnú zmluvu s Microsoft</t>
  </si>
  <si>
    <t>Výdavky na financovanie Švajčiarskeho finančného mechanizmu</t>
  </si>
  <si>
    <t>Odvody do všeobecného rozpočtu Európskej únie</t>
  </si>
  <si>
    <t>Príspevky SR do Európskeho rozvojového fondu</t>
  </si>
  <si>
    <t>Príspevky SR do medzinárodných organizácií</t>
  </si>
  <si>
    <t>Výdavky spojené so správou štátneho dlhu</t>
  </si>
  <si>
    <t>Transfer Slovenskému národnému stredisku pre ľudské práva</t>
  </si>
  <si>
    <t xml:space="preserve">Dotácie na individuálne potreby obcí </t>
  </si>
  <si>
    <t>Výdavky na všeobecne prospešné služby podľa § 37 ods. 8 zákona  č. 171/2005 Z. z.  o hazardných hrách a o zmene a doplnení niektorých zákonov</t>
  </si>
  <si>
    <t>Príspevky politickým stranám a politickým hnutiam (zákon č. 85/2005 Z. z. o politických stranách a politických hnutiach)</t>
  </si>
  <si>
    <t>Transfer Ústavu pamäti národa</t>
  </si>
  <si>
    <t>Transfer Sociálnej poisťovni</t>
  </si>
  <si>
    <t>Výdavky na finančné opravy a zrušenia záväzkov EK</t>
  </si>
  <si>
    <t>Kategória 640</t>
  </si>
  <si>
    <t>Bežné transfery</t>
  </si>
  <si>
    <t>Rezerva na mzdy a poistné - ostatné</t>
  </si>
  <si>
    <t>Realizácia úloh vyplývajúcich z uznesení vlády (oddiel 08)</t>
  </si>
  <si>
    <t>Realizácia úloh vyplývajúcich z uznesení vlády (oddiel 07)</t>
  </si>
  <si>
    <t>Realizácia úloh vyplývajúcich z uznesení vlády (oddiel 06)</t>
  </si>
  <si>
    <t>Realizácia úloh vyplývajúcich z uznesení vlády (oddiel 04)</t>
  </si>
  <si>
    <t>(kód zdroja 131Z)</t>
  </si>
  <si>
    <t xml:space="preserve">Rezerva na prostriedky Európskej únie a odvody Európskej únii </t>
  </si>
  <si>
    <t>Rezerva na riešenie krízových situácií (oddiel 04)</t>
  </si>
  <si>
    <t>Rezerva na riešenie krízových situácií (oddiel 05)</t>
  </si>
  <si>
    <t>(kód zdroja 11S1)</t>
  </si>
  <si>
    <t>(kód zdroja 11E2)</t>
  </si>
  <si>
    <t>(kód zdroja 11E4)</t>
  </si>
  <si>
    <t>Výdavky na financovanie Finančného mechanizmu EHP a Nórskeho finančného mechanizmu</t>
  </si>
  <si>
    <t>Kancelária verejného ochrancu práv</t>
  </si>
  <si>
    <t>Príloha č. 8</t>
  </si>
  <si>
    <t>(v eur na 2 desatinné miesta)</t>
  </si>
  <si>
    <t>Štátny príspevok pre mladomanželov na mladomanželské úvery (zákon č. 483/2001 Z. z.)</t>
  </si>
  <si>
    <t>Skutočnosť        za rok 2014</t>
  </si>
  <si>
    <t>Schválený rozpočet na rok 2015</t>
  </si>
  <si>
    <t>Upravený rozpočet na rok 2015</t>
  </si>
  <si>
    <t>Skutočnosť          za rok 2015</t>
  </si>
  <si>
    <t>Index 2015/14</t>
  </si>
  <si>
    <t>Realizácia úloh vyplývajúcich z uznesení vlády (oddiel 09)</t>
  </si>
  <si>
    <t>Realizácia úloh vyplývajúcich z uznesení vlády (oddiel 10)</t>
  </si>
  <si>
    <t>Rezerva na riešenie vplyvov nových zákonných úprav a iných vplyvov</t>
  </si>
  <si>
    <t>(kód zdroja 131D)</t>
  </si>
  <si>
    <t>(kód zdroja 131E)</t>
  </si>
  <si>
    <t>Rezerva na realizáciu súdnych a exekučných rozhodnutí a na výdavky súvisiace s vrátenými príjmami z minulých rokov</t>
  </si>
  <si>
    <t>Úrad na ochranu osobných údajov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</si>
</sst>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u/>
      <sz val="7"/>
      <color theme="1"/>
      <name val="Arial"/>
      <family val="2"/>
      <charset val="238"/>
    </font>
    <font>
      <b/>
      <sz val="7"/>
      <color indexed="8"/>
      <name val="Arial"/>
      <family val="2"/>
      <charset val="238"/>
    </font>
    <font>
      <sz val="11"/>
      <color theme="1"/>
      <name val="Times New Roman"/>
      <family val="1"/>
      <charset val="238"/>
    </font>
    <font>
      <sz val="7"/>
      <name val="Arial"/>
      <family val="2"/>
      <charset val="238"/>
    </font>
    <font>
      <b/>
      <u/>
      <sz val="7"/>
      <color indexed="8"/>
      <name val="Arial"/>
      <family val="2"/>
      <charset val="238"/>
    </font>
    <font>
      <b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7"/>
      <color rgb="FFFF0000"/>
      <name val="Arial"/>
      <family val="2"/>
      <charset val="238"/>
    </font>
    <font>
      <sz val="8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/>
    </xf>
    <xf numFmtId="4" fontId="13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164" fontId="10" fillId="0" borderId="1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66"/>
  <sheetViews>
    <sheetView tabSelected="1" view="pageBreakPreview" topLeftCell="A31" zoomScale="130" zoomScaleNormal="175" zoomScaleSheetLayoutView="130" workbookViewId="0">
      <selection activeCell="A38" sqref="A38"/>
    </sheetView>
  </sheetViews>
  <sheetFormatPr defaultColWidth="11.140625" defaultRowHeight="11.25" x14ac:dyDescent="0.25"/>
  <cols>
    <col min="1" max="1" width="13" style="3" customWidth="1"/>
    <col min="2" max="6" width="11.28515625" style="2" customWidth="1"/>
    <col min="7" max="8" width="7.5703125" style="2" customWidth="1"/>
    <col min="9" max="16384" width="11.140625" style="2"/>
  </cols>
  <sheetData>
    <row r="1" spans="1:1017 1025:2041 2049:3065 3073:4089 4097:5113 5121:6137 6145:7161 7169:8185 8193:9209 9217:10233 10241:11257 11265:12281 12289:13305 13313:14329 14337:15353 15361:16377" s="5" customFormat="1" ht="15.75" x14ac:dyDescent="0.25">
      <c r="A1" s="6"/>
      <c r="B1" s="7"/>
      <c r="C1" s="7"/>
      <c r="D1" s="7"/>
      <c r="E1" s="7"/>
      <c r="F1" s="7"/>
      <c r="G1" s="43" t="s">
        <v>40</v>
      </c>
      <c r="H1" s="43"/>
    </row>
    <row r="2" spans="1:1017 1025:2041 2049:3065 3073:4089 4097:5113 5121:6137 6145:7161 7169:8185 8193:9209 9217:10233 10241:11257 11265:12281 12289:13305 13313:14329 14337:15353 15361:16377" s="5" customFormat="1" ht="15.75" x14ac:dyDescent="0.25">
      <c r="A2" s="6"/>
      <c r="B2" s="7"/>
      <c r="C2" s="7"/>
      <c r="D2" s="7"/>
      <c r="E2" s="7"/>
      <c r="F2" s="7"/>
      <c r="G2" s="7"/>
      <c r="H2" s="7"/>
      <c r="I2" s="4"/>
      <c r="Q2" s="4"/>
      <c r="Y2" s="4"/>
      <c r="AG2" s="4"/>
      <c r="AO2" s="4"/>
      <c r="AW2" s="4"/>
      <c r="BE2" s="4"/>
      <c r="BM2" s="4"/>
      <c r="BU2" s="4"/>
      <c r="CC2" s="4"/>
      <c r="CK2" s="4"/>
      <c r="CS2" s="4"/>
      <c r="DA2" s="4"/>
      <c r="DI2" s="4"/>
      <c r="DQ2" s="4"/>
      <c r="DY2" s="4"/>
      <c r="EG2" s="4"/>
      <c r="EO2" s="4"/>
      <c r="EW2" s="4"/>
      <c r="FE2" s="4"/>
      <c r="FM2" s="4"/>
      <c r="FU2" s="4"/>
      <c r="GC2" s="4"/>
      <c r="GK2" s="4"/>
      <c r="GS2" s="4"/>
      <c r="HA2" s="4"/>
      <c r="HI2" s="4"/>
      <c r="HQ2" s="4"/>
      <c r="HY2" s="4"/>
      <c r="IG2" s="4"/>
      <c r="IO2" s="4"/>
      <c r="IW2" s="4"/>
      <c r="JE2" s="4"/>
      <c r="JM2" s="4"/>
      <c r="JU2" s="4"/>
      <c r="KC2" s="4"/>
      <c r="KK2" s="4"/>
      <c r="KS2" s="4"/>
      <c r="LA2" s="4"/>
      <c r="LI2" s="4"/>
      <c r="LQ2" s="4"/>
      <c r="LY2" s="4"/>
      <c r="MG2" s="4"/>
      <c r="MO2" s="4"/>
      <c r="MW2" s="4"/>
      <c r="NE2" s="4"/>
      <c r="NM2" s="4"/>
      <c r="NU2" s="4"/>
      <c r="OC2" s="4"/>
      <c r="OK2" s="4"/>
      <c r="OS2" s="4"/>
      <c r="PA2" s="4"/>
      <c r="PI2" s="4"/>
      <c r="PQ2" s="4"/>
      <c r="PY2" s="4"/>
      <c r="QG2" s="4"/>
      <c r="QO2" s="4"/>
      <c r="QW2" s="4"/>
      <c r="RE2" s="4"/>
      <c r="RM2" s="4"/>
      <c r="RU2" s="4"/>
      <c r="SC2" s="4"/>
      <c r="SK2" s="4"/>
      <c r="SS2" s="4"/>
      <c r="TA2" s="4"/>
      <c r="TI2" s="4"/>
      <c r="TQ2" s="4"/>
      <c r="TY2" s="4"/>
      <c r="UG2" s="4"/>
      <c r="UO2" s="4"/>
      <c r="UW2" s="4"/>
      <c r="VE2" s="4"/>
      <c r="VM2" s="4"/>
      <c r="VU2" s="4"/>
      <c r="WC2" s="4"/>
      <c r="WK2" s="4"/>
      <c r="WS2" s="4"/>
      <c r="XA2" s="4"/>
      <c r="XI2" s="4"/>
      <c r="XQ2" s="4"/>
      <c r="XY2" s="4"/>
      <c r="YG2" s="4"/>
      <c r="YO2" s="4"/>
      <c r="YW2" s="4"/>
      <c r="ZE2" s="4"/>
      <c r="ZM2" s="4"/>
      <c r="ZU2" s="4"/>
      <c r="AAC2" s="4"/>
      <c r="AAK2" s="4"/>
      <c r="AAS2" s="4"/>
      <c r="ABA2" s="4"/>
      <c r="ABI2" s="4"/>
      <c r="ABQ2" s="4"/>
      <c r="ABY2" s="4"/>
      <c r="ACG2" s="4"/>
      <c r="ACO2" s="4"/>
      <c r="ACW2" s="4"/>
      <c r="ADE2" s="4"/>
      <c r="ADM2" s="4"/>
      <c r="ADU2" s="4"/>
      <c r="AEC2" s="4"/>
      <c r="AEK2" s="4"/>
      <c r="AES2" s="4"/>
      <c r="AFA2" s="4"/>
      <c r="AFI2" s="4"/>
      <c r="AFQ2" s="4"/>
      <c r="AFY2" s="4"/>
      <c r="AGG2" s="4"/>
      <c r="AGO2" s="4"/>
      <c r="AGW2" s="4"/>
      <c r="AHE2" s="4"/>
      <c r="AHM2" s="4"/>
      <c r="AHU2" s="4"/>
      <c r="AIC2" s="4"/>
      <c r="AIK2" s="4"/>
      <c r="AIS2" s="4"/>
      <c r="AJA2" s="4"/>
      <c r="AJI2" s="4"/>
      <c r="AJQ2" s="4"/>
      <c r="AJY2" s="4"/>
      <c r="AKG2" s="4"/>
      <c r="AKO2" s="4"/>
      <c r="AKW2" s="4"/>
      <c r="ALE2" s="4"/>
      <c r="ALM2" s="4"/>
      <c r="ALU2" s="4"/>
      <c r="AMC2" s="4"/>
      <c r="AMK2" s="4"/>
      <c r="AMS2" s="4"/>
      <c r="ANA2" s="4"/>
      <c r="ANI2" s="4"/>
      <c r="ANQ2" s="4"/>
      <c r="ANY2" s="4"/>
      <c r="AOG2" s="4"/>
      <c r="AOO2" s="4"/>
      <c r="AOW2" s="4"/>
      <c r="APE2" s="4"/>
      <c r="APM2" s="4"/>
      <c r="APU2" s="4"/>
      <c r="AQC2" s="4"/>
      <c r="AQK2" s="4"/>
      <c r="AQS2" s="4"/>
      <c r="ARA2" s="4"/>
      <c r="ARI2" s="4"/>
      <c r="ARQ2" s="4"/>
      <c r="ARY2" s="4"/>
      <c r="ASG2" s="4"/>
      <c r="ASO2" s="4"/>
      <c r="ASW2" s="4"/>
      <c r="ATE2" s="4"/>
      <c r="ATM2" s="4"/>
      <c r="ATU2" s="4"/>
      <c r="AUC2" s="4"/>
      <c r="AUK2" s="4"/>
      <c r="AUS2" s="4"/>
      <c r="AVA2" s="4"/>
      <c r="AVI2" s="4"/>
      <c r="AVQ2" s="4"/>
      <c r="AVY2" s="4"/>
      <c r="AWG2" s="4"/>
      <c r="AWO2" s="4"/>
      <c r="AWW2" s="4"/>
      <c r="AXE2" s="4"/>
      <c r="AXM2" s="4"/>
      <c r="AXU2" s="4"/>
      <c r="AYC2" s="4"/>
      <c r="AYK2" s="4"/>
      <c r="AYS2" s="4"/>
      <c r="AZA2" s="4"/>
      <c r="AZI2" s="4"/>
      <c r="AZQ2" s="4"/>
      <c r="AZY2" s="4"/>
      <c r="BAG2" s="4"/>
      <c r="BAO2" s="4"/>
      <c r="BAW2" s="4"/>
      <c r="BBE2" s="4"/>
      <c r="BBM2" s="4"/>
      <c r="BBU2" s="4"/>
      <c r="BCC2" s="4"/>
      <c r="BCK2" s="4"/>
      <c r="BCS2" s="4"/>
      <c r="BDA2" s="4"/>
      <c r="BDI2" s="4"/>
      <c r="BDQ2" s="4"/>
      <c r="BDY2" s="4"/>
      <c r="BEG2" s="4"/>
      <c r="BEO2" s="4"/>
      <c r="BEW2" s="4"/>
      <c r="BFE2" s="4"/>
      <c r="BFM2" s="4"/>
      <c r="BFU2" s="4"/>
      <c r="BGC2" s="4"/>
      <c r="BGK2" s="4"/>
      <c r="BGS2" s="4"/>
      <c r="BHA2" s="4"/>
      <c r="BHI2" s="4"/>
      <c r="BHQ2" s="4"/>
      <c r="BHY2" s="4"/>
      <c r="BIG2" s="4"/>
      <c r="BIO2" s="4"/>
      <c r="BIW2" s="4"/>
      <c r="BJE2" s="4"/>
      <c r="BJM2" s="4"/>
      <c r="BJU2" s="4"/>
      <c r="BKC2" s="4"/>
      <c r="BKK2" s="4"/>
      <c r="BKS2" s="4"/>
      <c r="BLA2" s="4"/>
      <c r="BLI2" s="4"/>
      <c r="BLQ2" s="4"/>
      <c r="BLY2" s="4"/>
      <c r="BMG2" s="4"/>
      <c r="BMO2" s="4"/>
      <c r="BMW2" s="4"/>
      <c r="BNE2" s="4"/>
      <c r="BNM2" s="4"/>
      <c r="BNU2" s="4"/>
      <c r="BOC2" s="4"/>
      <c r="BOK2" s="4"/>
      <c r="BOS2" s="4"/>
      <c r="BPA2" s="4"/>
      <c r="BPI2" s="4"/>
      <c r="BPQ2" s="4"/>
      <c r="BPY2" s="4"/>
      <c r="BQG2" s="4"/>
      <c r="BQO2" s="4"/>
      <c r="BQW2" s="4"/>
      <c r="BRE2" s="4"/>
      <c r="BRM2" s="4"/>
      <c r="BRU2" s="4"/>
      <c r="BSC2" s="4"/>
      <c r="BSK2" s="4"/>
      <c r="BSS2" s="4"/>
      <c r="BTA2" s="4"/>
      <c r="BTI2" s="4"/>
      <c r="BTQ2" s="4"/>
      <c r="BTY2" s="4"/>
      <c r="BUG2" s="4"/>
      <c r="BUO2" s="4"/>
      <c r="BUW2" s="4"/>
      <c r="BVE2" s="4"/>
      <c r="BVM2" s="4"/>
      <c r="BVU2" s="4"/>
      <c r="BWC2" s="4"/>
      <c r="BWK2" s="4"/>
      <c r="BWS2" s="4"/>
      <c r="BXA2" s="4"/>
      <c r="BXI2" s="4"/>
      <c r="BXQ2" s="4"/>
      <c r="BXY2" s="4"/>
      <c r="BYG2" s="4"/>
      <c r="BYO2" s="4"/>
      <c r="BYW2" s="4"/>
      <c r="BZE2" s="4"/>
      <c r="BZM2" s="4"/>
      <c r="BZU2" s="4"/>
      <c r="CAC2" s="4"/>
      <c r="CAK2" s="4"/>
      <c r="CAS2" s="4"/>
      <c r="CBA2" s="4"/>
      <c r="CBI2" s="4"/>
      <c r="CBQ2" s="4"/>
      <c r="CBY2" s="4"/>
      <c r="CCG2" s="4"/>
      <c r="CCO2" s="4"/>
      <c r="CCW2" s="4"/>
      <c r="CDE2" s="4"/>
      <c r="CDM2" s="4"/>
      <c r="CDU2" s="4"/>
      <c r="CEC2" s="4"/>
      <c r="CEK2" s="4"/>
      <c r="CES2" s="4"/>
      <c r="CFA2" s="4"/>
      <c r="CFI2" s="4"/>
      <c r="CFQ2" s="4"/>
      <c r="CFY2" s="4"/>
      <c r="CGG2" s="4"/>
      <c r="CGO2" s="4"/>
      <c r="CGW2" s="4"/>
      <c r="CHE2" s="4"/>
      <c r="CHM2" s="4"/>
      <c r="CHU2" s="4"/>
      <c r="CIC2" s="4"/>
      <c r="CIK2" s="4"/>
      <c r="CIS2" s="4"/>
      <c r="CJA2" s="4"/>
      <c r="CJI2" s="4"/>
      <c r="CJQ2" s="4"/>
      <c r="CJY2" s="4"/>
      <c r="CKG2" s="4"/>
      <c r="CKO2" s="4"/>
      <c r="CKW2" s="4"/>
      <c r="CLE2" s="4"/>
      <c r="CLM2" s="4"/>
      <c r="CLU2" s="4"/>
      <c r="CMC2" s="4"/>
      <c r="CMK2" s="4"/>
      <c r="CMS2" s="4"/>
      <c r="CNA2" s="4"/>
      <c r="CNI2" s="4"/>
      <c r="CNQ2" s="4"/>
      <c r="CNY2" s="4"/>
      <c r="COG2" s="4"/>
      <c r="COO2" s="4"/>
      <c r="COW2" s="4"/>
      <c r="CPE2" s="4"/>
      <c r="CPM2" s="4"/>
      <c r="CPU2" s="4"/>
      <c r="CQC2" s="4"/>
      <c r="CQK2" s="4"/>
      <c r="CQS2" s="4"/>
      <c r="CRA2" s="4"/>
      <c r="CRI2" s="4"/>
      <c r="CRQ2" s="4"/>
      <c r="CRY2" s="4"/>
      <c r="CSG2" s="4"/>
      <c r="CSO2" s="4"/>
      <c r="CSW2" s="4"/>
      <c r="CTE2" s="4"/>
      <c r="CTM2" s="4"/>
      <c r="CTU2" s="4"/>
      <c r="CUC2" s="4"/>
      <c r="CUK2" s="4"/>
      <c r="CUS2" s="4"/>
      <c r="CVA2" s="4"/>
      <c r="CVI2" s="4"/>
      <c r="CVQ2" s="4"/>
      <c r="CVY2" s="4"/>
      <c r="CWG2" s="4"/>
      <c r="CWO2" s="4"/>
      <c r="CWW2" s="4"/>
      <c r="CXE2" s="4"/>
      <c r="CXM2" s="4"/>
      <c r="CXU2" s="4"/>
      <c r="CYC2" s="4"/>
      <c r="CYK2" s="4"/>
      <c r="CYS2" s="4"/>
      <c r="CZA2" s="4"/>
      <c r="CZI2" s="4"/>
      <c r="CZQ2" s="4"/>
      <c r="CZY2" s="4"/>
      <c r="DAG2" s="4"/>
      <c r="DAO2" s="4"/>
      <c r="DAW2" s="4"/>
      <c r="DBE2" s="4"/>
      <c r="DBM2" s="4"/>
      <c r="DBU2" s="4"/>
      <c r="DCC2" s="4"/>
      <c r="DCK2" s="4"/>
      <c r="DCS2" s="4"/>
      <c r="DDA2" s="4"/>
      <c r="DDI2" s="4"/>
      <c r="DDQ2" s="4"/>
      <c r="DDY2" s="4"/>
      <c r="DEG2" s="4"/>
      <c r="DEO2" s="4"/>
      <c r="DEW2" s="4"/>
      <c r="DFE2" s="4"/>
      <c r="DFM2" s="4"/>
      <c r="DFU2" s="4"/>
      <c r="DGC2" s="4"/>
      <c r="DGK2" s="4"/>
      <c r="DGS2" s="4"/>
      <c r="DHA2" s="4"/>
      <c r="DHI2" s="4"/>
      <c r="DHQ2" s="4"/>
      <c r="DHY2" s="4"/>
      <c r="DIG2" s="4"/>
      <c r="DIO2" s="4"/>
      <c r="DIW2" s="4"/>
      <c r="DJE2" s="4"/>
      <c r="DJM2" s="4"/>
      <c r="DJU2" s="4"/>
      <c r="DKC2" s="4"/>
      <c r="DKK2" s="4"/>
      <c r="DKS2" s="4"/>
      <c r="DLA2" s="4"/>
      <c r="DLI2" s="4"/>
      <c r="DLQ2" s="4"/>
      <c r="DLY2" s="4"/>
      <c r="DMG2" s="4"/>
      <c r="DMO2" s="4"/>
      <c r="DMW2" s="4"/>
      <c r="DNE2" s="4"/>
      <c r="DNM2" s="4"/>
      <c r="DNU2" s="4"/>
      <c r="DOC2" s="4"/>
      <c r="DOK2" s="4"/>
      <c r="DOS2" s="4"/>
      <c r="DPA2" s="4"/>
      <c r="DPI2" s="4"/>
      <c r="DPQ2" s="4"/>
      <c r="DPY2" s="4"/>
      <c r="DQG2" s="4"/>
      <c r="DQO2" s="4"/>
      <c r="DQW2" s="4"/>
      <c r="DRE2" s="4"/>
      <c r="DRM2" s="4"/>
      <c r="DRU2" s="4"/>
      <c r="DSC2" s="4"/>
      <c r="DSK2" s="4"/>
      <c r="DSS2" s="4"/>
      <c r="DTA2" s="4"/>
      <c r="DTI2" s="4"/>
      <c r="DTQ2" s="4"/>
      <c r="DTY2" s="4"/>
      <c r="DUG2" s="4"/>
      <c r="DUO2" s="4"/>
      <c r="DUW2" s="4"/>
      <c r="DVE2" s="4"/>
      <c r="DVM2" s="4"/>
      <c r="DVU2" s="4"/>
      <c r="DWC2" s="4"/>
      <c r="DWK2" s="4"/>
      <c r="DWS2" s="4"/>
      <c r="DXA2" s="4"/>
      <c r="DXI2" s="4"/>
      <c r="DXQ2" s="4"/>
      <c r="DXY2" s="4"/>
      <c r="DYG2" s="4"/>
      <c r="DYO2" s="4"/>
      <c r="DYW2" s="4"/>
      <c r="DZE2" s="4"/>
      <c r="DZM2" s="4"/>
      <c r="DZU2" s="4"/>
      <c r="EAC2" s="4"/>
      <c r="EAK2" s="4"/>
      <c r="EAS2" s="4"/>
      <c r="EBA2" s="4"/>
      <c r="EBI2" s="4"/>
      <c r="EBQ2" s="4"/>
      <c r="EBY2" s="4"/>
      <c r="ECG2" s="4"/>
      <c r="ECO2" s="4"/>
      <c r="ECW2" s="4"/>
      <c r="EDE2" s="4"/>
      <c r="EDM2" s="4"/>
      <c r="EDU2" s="4"/>
      <c r="EEC2" s="4"/>
      <c r="EEK2" s="4"/>
      <c r="EES2" s="4"/>
      <c r="EFA2" s="4"/>
      <c r="EFI2" s="4"/>
      <c r="EFQ2" s="4"/>
      <c r="EFY2" s="4"/>
      <c r="EGG2" s="4"/>
      <c r="EGO2" s="4"/>
      <c r="EGW2" s="4"/>
      <c r="EHE2" s="4"/>
      <c r="EHM2" s="4"/>
      <c r="EHU2" s="4"/>
      <c r="EIC2" s="4"/>
      <c r="EIK2" s="4"/>
      <c r="EIS2" s="4"/>
      <c r="EJA2" s="4"/>
      <c r="EJI2" s="4"/>
      <c r="EJQ2" s="4"/>
      <c r="EJY2" s="4"/>
      <c r="EKG2" s="4"/>
      <c r="EKO2" s="4"/>
      <c r="EKW2" s="4"/>
      <c r="ELE2" s="4"/>
      <c r="ELM2" s="4"/>
      <c r="ELU2" s="4"/>
      <c r="EMC2" s="4"/>
      <c r="EMK2" s="4"/>
      <c r="EMS2" s="4"/>
      <c r="ENA2" s="4"/>
      <c r="ENI2" s="4"/>
      <c r="ENQ2" s="4"/>
      <c r="ENY2" s="4"/>
      <c r="EOG2" s="4"/>
      <c r="EOO2" s="4"/>
      <c r="EOW2" s="4"/>
      <c r="EPE2" s="4"/>
      <c r="EPM2" s="4"/>
      <c r="EPU2" s="4"/>
      <c r="EQC2" s="4"/>
      <c r="EQK2" s="4"/>
      <c r="EQS2" s="4"/>
      <c r="ERA2" s="4"/>
      <c r="ERI2" s="4"/>
      <c r="ERQ2" s="4"/>
      <c r="ERY2" s="4"/>
      <c r="ESG2" s="4"/>
      <c r="ESO2" s="4"/>
      <c r="ESW2" s="4"/>
      <c r="ETE2" s="4"/>
      <c r="ETM2" s="4"/>
      <c r="ETU2" s="4"/>
      <c r="EUC2" s="4"/>
      <c r="EUK2" s="4"/>
      <c r="EUS2" s="4"/>
      <c r="EVA2" s="4"/>
      <c r="EVI2" s="4"/>
      <c r="EVQ2" s="4"/>
      <c r="EVY2" s="4"/>
      <c r="EWG2" s="4"/>
      <c r="EWO2" s="4"/>
      <c r="EWW2" s="4"/>
      <c r="EXE2" s="4"/>
      <c r="EXM2" s="4"/>
      <c r="EXU2" s="4"/>
      <c r="EYC2" s="4"/>
      <c r="EYK2" s="4"/>
      <c r="EYS2" s="4"/>
      <c r="EZA2" s="4"/>
      <c r="EZI2" s="4"/>
      <c r="EZQ2" s="4"/>
      <c r="EZY2" s="4"/>
      <c r="FAG2" s="4"/>
      <c r="FAO2" s="4"/>
      <c r="FAW2" s="4"/>
      <c r="FBE2" s="4"/>
      <c r="FBM2" s="4"/>
      <c r="FBU2" s="4"/>
      <c r="FCC2" s="4"/>
      <c r="FCK2" s="4"/>
      <c r="FCS2" s="4"/>
      <c r="FDA2" s="4"/>
      <c r="FDI2" s="4"/>
      <c r="FDQ2" s="4"/>
      <c r="FDY2" s="4"/>
      <c r="FEG2" s="4"/>
      <c r="FEO2" s="4"/>
      <c r="FEW2" s="4"/>
      <c r="FFE2" s="4"/>
      <c r="FFM2" s="4"/>
      <c r="FFU2" s="4"/>
      <c r="FGC2" s="4"/>
      <c r="FGK2" s="4"/>
      <c r="FGS2" s="4"/>
      <c r="FHA2" s="4"/>
      <c r="FHI2" s="4"/>
      <c r="FHQ2" s="4"/>
      <c r="FHY2" s="4"/>
      <c r="FIG2" s="4"/>
      <c r="FIO2" s="4"/>
      <c r="FIW2" s="4"/>
      <c r="FJE2" s="4"/>
      <c r="FJM2" s="4"/>
      <c r="FJU2" s="4"/>
      <c r="FKC2" s="4"/>
      <c r="FKK2" s="4"/>
      <c r="FKS2" s="4"/>
      <c r="FLA2" s="4"/>
      <c r="FLI2" s="4"/>
      <c r="FLQ2" s="4"/>
      <c r="FLY2" s="4"/>
      <c r="FMG2" s="4"/>
      <c r="FMO2" s="4"/>
      <c r="FMW2" s="4"/>
      <c r="FNE2" s="4"/>
      <c r="FNM2" s="4"/>
      <c r="FNU2" s="4"/>
      <c r="FOC2" s="4"/>
      <c r="FOK2" s="4"/>
      <c r="FOS2" s="4"/>
      <c r="FPA2" s="4"/>
      <c r="FPI2" s="4"/>
      <c r="FPQ2" s="4"/>
      <c r="FPY2" s="4"/>
      <c r="FQG2" s="4"/>
      <c r="FQO2" s="4"/>
      <c r="FQW2" s="4"/>
      <c r="FRE2" s="4"/>
      <c r="FRM2" s="4"/>
      <c r="FRU2" s="4"/>
      <c r="FSC2" s="4"/>
      <c r="FSK2" s="4"/>
      <c r="FSS2" s="4"/>
      <c r="FTA2" s="4"/>
      <c r="FTI2" s="4"/>
      <c r="FTQ2" s="4"/>
      <c r="FTY2" s="4"/>
      <c r="FUG2" s="4"/>
      <c r="FUO2" s="4"/>
      <c r="FUW2" s="4"/>
      <c r="FVE2" s="4"/>
      <c r="FVM2" s="4"/>
      <c r="FVU2" s="4"/>
      <c r="FWC2" s="4"/>
      <c r="FWK2" s="4"/>
      <c r="FWS2" s="4"/>
      <c r="FXA2" s="4"/>
      <c r="FXI2" s="4"/>
      <c r="FXQ2" s="4"/>
      <c r="FXY2" s="4"/>
      <c r="FYG2" s="4"/>
      <c r="FYO2" s="4"/>
      <c r="FYW2" s="4"/>
      <c r="FZE2" s="4"/>
      <c r="FZM2" s="4"/>
      <c r="FZU2" s="4"/>
      <c r="GAC2" s="4"/>
      <c r="GAK2" s="4"/>
      <c r="GAS2" s="4"/>
      <c r="GBA2" s="4"/>
      <c r="GBI2" s="4"/>
      <c r="GBQ2" s="4"/>
      <c r="GBY2" s="4"/>
      <c r="GCG2" s="4"/>
      <c r="GCO2" s="4"/>
      <c r="GCW2" s="4"/>
      <c r="GDE2" s="4"/>
      <c r="GDM2" s="4"/>
      <c r="GDU2" s="4"/>
      <c r="GEC2" s="4"/>
      <c r="GEK2" s="4"/>
      <c r="GES2" s="4"/>
      <c r="GFA2" s="4"/>
      <c r="GFI2" s="4"/>
      <c r="GFQ2" s="4"/>
      <c r="GFY2" s="4"/>
      <c r="GGG2" s="4"/>
      <c r="GGO2" s="4"/>
      <c r="GGW2" s="4"/>
      <c r="GHE2" s="4"/>
      <c r="GHM2" s="4"/>
      <c r="GHU2" s="4"/>
      <c r="GIC2" s="4"/>
      <c r="GIK2" s="4"/>
      <c r="GIS2" s="4"/>
      <c r="GJA2" s="4"/>
      <c r="GJI2" s="4"/>
      <c r="GJQ2" s="4"/>
      <c r="GJY2" s="4"/>
      <c r="GKG2" s="4"/>
      <c r="GKO2" s="4"/>
      <c r="GKW2" s="4"/>
      <c r="GLE2" s="4"/>
      <c r="GLM2" s="4"/>
      <c r="GLU2" s="4"/>
      <c r="GMC2" s="4"/>
      <c r="GMK2" s="4"/>
      <c r="GMS2" s="4"/>
      <c r="GNA2" s="4"/>
      <c r="GNI2" s="4"/>
      <c r="GNQ2" s="4"/>
      <c r="GNY2" s="4"/>
      <c r="GOG2" s="4"/>
      <c r="GOO2" s="4"/>
      <c r="GOW2" s="4"/>
      <c r="GPE2" s="4"/>
      <c r="GPM2" s="4"/>
      <c r="GPU2" s="4"/>
      <c r="GQC2" s="4"/>
      <c r="GQK2" s="4"/>
      <c r="GQS2" s="4"/>
      <c r="GRA2" s="4"/>
      <c r="GRI2" s="4"/>
      <c r="GRQ2" s="4"/>
      <c r="GRY2" s="4"/>
      <c r="GSG2" s="4"/>
      <c r="GSO2" s="4"/>
      <c r="GSW2" s="4"/>
      <c r="GTE2" s="4"/>
      <c r="GTM2" s="4"/>
      <c r="GTU2" s="4"/>
      <c r="GUC2" s="4"/>
      <c r="GUK2" s="4"/>
      <c r="GUS2" s="4"/>
      <c r="GVA2" s="4"/>
      <c r="GVI2" s="4"/>
      <c r="GVQ2" s="4"/>
      <c r="GVY2" s="4"/>
      <c r="GWG2" s="4"/>
      <c r="GWO2" s="4"/>
      <c r="GWW2" s="4"/>
      <c r="GXE2" s="4"/>
      <c r="GXM2" s="4"/>
      <c r="GXU2" s="4"/>
      <c r="GYC2" s="4"/>
      <c r="GYK2" s="4"/>
      <c r="GYS2" s="4"/>
      <c r="GZA2" s="4"/>
      <c r="GZI2" s="4"/>
      <c r="GZQ2" s="4"/>
      <c r="GZY2" s="4"/>
      <c r="HAG2" s="4"/>
      <c r="HAO2" s="4"/>
      <c r="HAW2" s="4"/>
      <c r="HBE2" s="4"/>
      <c r="HBM2" s="4"/>
      <c r="HBU2" s="4"/>
      <c r="HCC2" s="4"/>
      <c r="HCK2" s="4"/>
      <c r="HCS2" s="4"/>
      <c r="HDA2" s="4"/>
      <c r="HDI2" s="4"/>
      <c r="HDQ2" s="4"/>
      <c r="HDY2" s="4"/>
      <c r="HEG2" s="4"/>
      <c r="HEO2" s="4"/>
      <c r="HEW2" s="4"/>
      <c r="HFE2" s="4"/>
      <c r="HFM2" s="4"/>
      <c r="HFU2" s="4"/>
      <c r="HGC2" s="4"/>
      <c r="HGK2" s="4"/>
      <c r="HGS2" s="4"/>
      <c r="HHA2" s="4"/>
      <c r="HHI2" s="4"/>
      <c r="HHQ2" s="4"/>
      <c r="HHY2" s="4"/>
      <c r="HIG2" s="4"/>
      <c r="HIO2" s="4"/>
      <c r="HIW2" s="4"/>
      <c r="HJE2" s="4"/>
      <c r="HJM2" s="4"/>
      <c r="HJU2" s="4"/>
      <c r="HKC2" s="4"/>
      <c r="HKK2" s="4"/>
      <c r="HKS2" s="4"/>
      <c r="HLA2" s="4"/>
      <c r="HLI2" s="4"/>
      <c r="HLQ2" s="4"/>
      <c r="HLY2" s="4"/>
      <c r="HMG2" s="4"/>
      <c r="HMO2" s="4"/>
      <c r="HMW2" s="4"/>
      <c r="HNE2" s="4"/>
      <c r="HNM2" s="4"/>
      <c r="HNU2" s="4"/>
      <c r="HOC2" s="4"/>
      <c r="HOK2" s="4"/>
      <c r="HOS2" s="4"/>
      <c r="HPA2" s="4"/>
      <c r="HPI2" s="4"/>
      <c r="HPQ2" s="4"/>
      <c r="HPY2" s="4"/>
      <c r="HQG2" s="4"/>
      <c r="HQO2" s="4"/>
      <c r="HQW2" s="4"/>
      <c r="HRE2" s="4"/>
      <c r="HRM2" s="4"/>
      <c r="HRU2" s="4"/>
      <c r="HSC2" s="4"/>
      <c r="HSK2" s="4"/>
      <c r="HSS2" s="4"/>
      <c r="HTA2" s="4"/>
      <c r="HTI2" s="4"/>
      <c r="HTQ2" s="4"/>
      <c r="HTY2" s="4"/>
      <c r="HUG2" s="4"/>
      <c r="HUO2" s="4"/>
      <c r="HUW2" s="4"/>
      <c r="HVE2" s="4"/>
      <c r="HVM2" s="4"/>
      <c r="HVU2" s="4"/>
      <c r="HWC2" s="4"/>
      <c r="HWK2" s="4"/>
      <c r="HWS2" s="4"/>
      <c r="HXA2" s="4"/>
      <c r="HXI2" s="4"/>
      <c r="HXQ2" s="4"/>
      <c r="HXY2" s="4"/>
      <c r="HYG2" s="4"/>
      <c r="HYO2" s="4"/>
      <c r="HYW2" s="4"/>
      <c r="HZE2" s="4"/>
      <c r="HZM2" s="4"/>
      <c r="HZU2" s="4"/>
      <c r="IAC2" s="4"/>
      <c r="IAK2" s="4"/>
      <c r="IAS2" s="4"/>
      <c r="IBA2" s="4"/>
      <c r="IBI2" s="4"/>
      <c r="IBQ2" s="4"/>
      <c r="IBY2" s="4"/>
      <c r="ICG2" s="4"/>
      <c r="ICO2" s="4"/>
      <c r="ICW2" s="4"/>
      <c r="IDE2" s="4"/>
      <c r="IDM2" s="4"/>
      <c r="IDU2" s="4"/>
      <c r="IEC2" s="4"/>
      <c r="IEK2" s="4"/>
      <c r="IES2" s="4"/>
      <c r="IFA2" s="4"/>
      <c r="IFI2" s="4"/>
      <c r="IFQ2" s="4"/>
      <c r="IFY2" s="4"/>
      <c r="IGG2" s="4"/>
      <c r="IGO2" s="4"/>
      <c r="IGW2" s="4"/>
      <c r="IHE2" s="4"/>
      <c r="IHM2" s="4"/>
      <c r="IHU2" s="4"/>
      <c r="IIC2" s="4"/>
      <c r="IIK2" s="4"/>
      <c r="IIS2" s="4"/>
      <c r="IJA2" s="4"/>
      <c r="IJI2" s="4"/>
      <c r="IJQ2" s="4"/>
      <c r="IJY2" s="4"/>
      <c r="IKG2" s="4"/>
      <c r="IKO2" s="4"/>
      <c r="IKW2" s="4"/>
      <c r="ILE2" s="4"/>
      <c r="ILM2" s="4"/>
      <c r="ILU2" s="4"/>
      <c r="IMC2" s="4"/>
      <c r="IMK2" s="4"/>
      <c r="IMS2" s="4"/>
      <c r="INA2" s="4"/>
      <c r="INI2" s="4"/>
      <c r="INQ2" s="4"/>
      <c r="INY2" s="4"/>
      <c r="IOG2" s="4"/>
      <c r="IOO2" s="4"/>
      <c r="IOW2" s="4"/>
      <c r="IPE2" s="4"/>
      <c r="IPM2" s="4"/>
      <c r="IPU2" s="4"/>
      <c r="IQC2" s="4"/>
      <c r="IQK2" s="4"/>
      <c r="IQS2" s="4"/>
      <c r="IRA2" s="4"/>
      <c r="IRI2" s="4"/>
      <c r="IRQ2" s="4"/>
      <c r="IRY2" s="4"/>
      <c r="ISG2" s="4"/>
      <c r="ISO2" s="4"/>
      <c r="ISW2" s="4"/>
      <c r="ITE2" s="4"/>
      <c r="ITM2" s="4"/>
      <c r="ITU2" s="4"/>
      <c r="IUC2" s="4"/>
      <c r="IUK2" s="4"/>
      <c r="IUS2" s="4"/>
      <c r="IVA2" s="4"/>
      <c r="IVI2" s="4"/>
      <c r="IVQ2" s="4"/>
      <c r="IVY2" s="4"/>
      <c r="IWG2" s="4"/>
      <c r="IWO2" s="4"/>
      <c r="IWW2" s="4"/>
      <c r="IXE2" s="4"/>
      <c r="IXM2" s="4"/>
      <c r="IXU2" s="4"/>
      <c r="IYC2" s="4"/>
      <c r="IYK2" s="4"/>
      <c r="IYS2" s="4"/>
      <c r="IZA2" s="4"/>
      <c r="IZI2" s="4"/>
      <c r="IZQ2" s="4"/>
      <c r="IZY2" s="4"/>
      <c r="JAG2" s="4"/>
      <c r="JAO2" s="4"/>
      <c r="JAW2" s="4"/>
      <c r="JBE2" s="4"/>
      <c r="JBM2" s="4"/>
      <c r="JBU2" s="4"/>
      <c r="JCC2" s="4"/>
      <c r="JCK2" s="4"/>
      <c r="JCS2" s="4"/>
      <c r="JDA2" s="4"/>
      <c r="JDI2" s="4"/>
      <c r="JDQ2" s="4"/>
      <c r="JDY2" s="4"/>
      <c r="JEG2" s="4"/>
      <c r="JEO2" s="4"/>
      <c r="JEW2" s="4"/>
      <c r="JFE2" s="4"/>
      <c r="JFM2" s="4"/>
      <c r="JFU2" s="4"/>
      <c r="JGC2" s="4"/>
      <c r="JGK2" s="4"/>
      <c r="JGS2" s="4"/>
      <c r="JHA2" s="4"/>
      <c r="JHI2" s="4"/>
      <c r="JHQ2" s="4"/>
      <c r="JHY2" s="4"/>
      <c r="JIG2" s="4"/>
      <c r="JIO2" s="4"/>
      <c r="JIW2" s="4"/>
      <c r="JJE2" s="4"/>
      <c r="JJM2" s="4"/>
      <c r="JJU2" s="4"/>
      <c r="JKC2" s="4"/>
      <c r="JKK2" s="4"/>
      <c r="JKS2" s="4"/>
      <c r="JLA2" s="4"/>
      <c r="JLI2" s="4"/>
      <c r="JLQ2" s="4"/>
      <c r="JLY2" s="4"/>
      <c r="JMG2" s="4"/>
      <c r="JMO2" s="4"/>
      <c r="JMW2" s="4"/>
      <c r="JNE2" s="4"/>
      <c r="JNM2" s="4"/>
      <c r="JNU2" s="4"/>
      <c r="JOC2" s="4"/>
      <c r="JOK2" s="4"/>
      <c r="JOS2" s="4"/>
      <c r="JPA2" s="4"/>
      <c r="JPI2" s="4"/>
      <c r="JPQ2" s="4"/>
      <c r="JPY2" s="4"/>
      <c r="JQG2" s="4"/>
      <c r="JQO2" s="4"/>
      <c r="JQW2" s="4"/>
      <c r="JRE2" s="4"/>
      <c r="JRM2" s="4"/>
      <c r="JRU2" s="4"/>
      <c r="JSC2" s="4"/>
      <c r="JSK2" s="4"/>
      <c r="JSS2" s="4"/>
      <c r="JTA2" s="4"/>
      <c r="JTI2" s="4"/>
      <c r="JTQ2" s="4"/>
      <c r="JTY2" s="4"/>
      <c r="JUG2" s="4"/>
      <c r="JUO2" s="4"/>
      <c r="JUW2" s="4"/>
      <c r="JVE2" s="4"/>
      <c r="JVM2" s="4"/>
      <c r="JVU2" s="4"/>
      <c r="JWC2" s="4"/>
      <c r="JWK2" s="4"/>
      <c r="JWS2" s="4"/>
      <c r="JXA2" s="4"/>
      <c r="JXI2" s="4"/>
      <c r="JXQ2" s="4"/>
      <c r="JXY2" s="4"/>
      <c r="JYG2" s="4"/>
      <c r="JYO2" s="4"/>
      <c r="JYW2" s="4"/>
      <c r="JZE2" s="4"/>
      <c r="JZM2" s="4"/>
      <c r="JZU2" s="4"/>
      <c r="KAC2" s="4"/>
      <c r="KAK2" s="4"/>
      <c r="KAS2" s="4"/>
      <c r="KBA2" s="4"/>
      <c r="KBI2" s="4"/>
      <c r="KBQ2" s="4"/>
      <c r="KBY2" s="4"/>
      <c r="KCG2" s="4"/>
      <c r="KCO2" s="4"/>
      <c r="KCW2" s="4"/>
      <c r="KDE2" s="4"/>
      <c r="KDM2" s="4"/>
      <c r="KDU2" s="4"/>
      <c r="KEC2" s="4"/>
      <c r="KEK2" s="4"/>
      <c r="KES2" s="4"/>
      <c r="KFA2" s="4"/>
      <c r="KFI2" s="4"/>
      <c r="KFQ2" s="4"/>
      <c r="KFY2" s="4"/>
      <c r="KGG2" s="4"/>
      <c r="KGO2" s="4"/>
      <c r="KGW2" s="4"/>
      <c r="KHE2" s="4"/>
      <c r="KHM2" s="4"/>
      <c r="KHU2" s="4"/>
      <c r="KIC2" s="4"/>
      <c r="KIK2" s="4"/>
      <c r="KIS2" s="4"/>
      <c r="KJA2" s="4"/>
      <c r="KJI2" s="4"/>
      <c r="KJQ2" s="4"/>
      <c r="KJY2" s="4"/>
      <c r="KKG2" s="4"/>
      <c r="KKO2" s="4"/>
      <c r="KKW2" s="4"/>
      <c r="KLE2" s="4"/>
      <c r="KLM2" s="4"/>
      <c r="KLU2" s="4"/>
      <c r="KMC2" s="4"/>
      <c r="KMK2" s="4"/>
      <c r="KMS2" s="4"/>
      <c r="KNA2" s="4"/>
      <c r="KNI2" s="4"/>
      <c r="KNQ2" s="4"/>
      <c r="KNY2" s="4"/>
      <c r="KOG2" s="4"/>
      <c r="KOO2" s="4"/>
      <c r="KOW2" s="4"/>
      <c r="KPE2" s="4"/>
      <c r="KPM2" s="4"/>
      <c r="KPU2" s="4"/>
      <c r="KQC2" s="4"/>
      <c r="KQK2" s="4"/>
      <c r="KQS2" s="4"/>
      <c r="KRA2" s="4"/>
      <c r="KRI2" s="4"/>
      <c r="KRQ2" s="4"/>
      <c r="KRY2" s="4"/>
      <c r="KSG2" s="4"/>
      <c r="KSO2" s="4"/>
      <c r="KSW2" s="4"/>
      <c r="KTE2" s="4"/>
      <c r="KTM2" s="4"/>
      <c r="KTU2" s="4"/>
      <c r="KUC2" s="4"/>
      <c r="KUK2" s="4"/>
      <c r="KUS2" s="4"/>
      <c r="KVA2" s="4"/>
      <c r="KVI2" s="4"/>
      <c r="KVQ2" s="4"/>
      <c r="KVY2" s="4"/>
      <c r="KWG2" s="4"/>
      <c r="KWO2" s="4"/>
      <c r="KWW2" s="4"/>
      <c r="KXE2" s="4"/>
      <c r="KXM2" s="4"/>
      <c r="KXU2" s="4"/>
      <c r="KYC2" s="4"/>
      <c r="KYK2" s="4"/>
      <c r="KYS2" s="4"/>
      <c r="KZA2" s="4"/>
      <c r="KZI2" s="4"/>
      <c r="KZQ2" s="4"/>
      <c r="KZY2" s="4"/>
      <c r="LAG2" s="4"/>
      <c r="LAO2" s="4"/>
      <c r="LAW2" s="4"/>
      <c r="LBE2" s="4"/>
      <c r="LBM2" s="4"/>
      <c r="LBU2" s="4"/>
      <c r="LCC2" s="4"/>
      <c r="LCK2" s="4"/>
      <c r="LCS2" s="4"/>
      <c r="LDA2" s="4"/>
      <c r="LDI2" s="4"/>
      <c r="LDQ2" s="4"/>
      <c r="LDY2" s="4"/>
      <c r="LEG2" s="4"/>
      <c r="LEO2" s="4"/>
      <c r="LEW2" s="4"/>
      <c r="LFE2" s="4"/>
      <c r="LFM2" s="4"/>
      <c r="LFU2" s="4"/>
      <c r="LGC2" s="4"/>
      <c r="LGK2" s="4"/>
      <c r="LGS2" s="4"/>
      <c r="LHA2" s="4"/>
      <c r="LHI2" s="4"/>
      <c r="LHQ2" s="4"/>
      <c r="LHY2" s="4"/>
      <c r="LIG2" s="4"/>
      <c r="LIO2" s="4"/>
      <c r="LIW2" s="4"/>
      <c r="LJE2" s="4"/>
      <c r="LJM2" s="4"/>
      <c r="LJU2" s="4"/>
      <c r="LKC2" s="4"/>
      <c r="LKK2" s="4"/>
      <c r="LKS2" s="4"/>
      <c r="LLA2" s="4"/>
      <c r="LLI2" s="4"/>
      <c r="LLQ2" s="4"/>
      <c r="LLY2" s="4"/>
      <c r="LMG2" s="4"/>
      <c r="LMO2" s="4"/>
      <c r="LMW2" s="4"/>
      <c r="LNE2" s="4"/>
      <c r="LNM2" s="4"/>
      <c r="LNU2" s="4"/>
      <c r="LOC2" s="4"/>
      <c r="LOK2" s="4"/>
      <c r="LOS2" s="4"/>
      <c r="LPA2" s="4"/>
      <c r="LPI2" s="4"/>
      <c r="LPQ2" s="4"/>
      <c r="LPY2" s="4"/>
      <c r="LQG2" s="4"/>
      <c r="LQO2" s="4"/>
      <c r="LQW2" s="4"/>
      <c r="LRE2" s="4"/>
      <c r="LRM2" s="4"/>
      <c r="LRU2" s="4"/>
      <c r="LSC2" s="4"/>
      <c r="LSK2" s="4"/>
      <c r="LSS2" s="4"/>
      <c r="LTA2" s="4"/>
      <c r="LTI2" s="4"/>
      <c r="LTQ2" s="4"/>
      <c r="LTY2" s="4"/>
      <c r="LUG2" s="4"/>
      <c r="LUO2" s="4"/>
      <c r="LUW2" s="4"/>
      <c r="LVE2" s="4"/>
      <c r="LVM2" s="4"/>
      <c r="LVU2" s="4"/>
      <c r="LWC2" s="4"/>
      <c r="LWK2" s="4"/>
      <c r="LWS2" s="4"/>
      <c r="LXA2" s="4"/>
      <c r="LXI2" s="4"/>
      <c r="LXQ2" s="4"/>
      <c r="LXY2" s="4"/>
      <c r="LYG2" s="4"/>
      <c r="LYO2" s="4"/>
      <c r="LYW2" s="4"/>
      <c r="LZE2" s="4"/>
      <c r="LZM2" s="4"/>
      <c r="LZU2" s="4"/>
      <c r="MAC2" s="4"/>
      <c r="MAK2" s="4"/>
      <c r="MAS2" s="4"/>
      <c r="MBA2" s="4"/>
      <c r="MBI2" s="4"/>
      <c r="MBQ2" s="4"/>
      <c r="MBY2" s="4"/>
      <c r="MCG2" s="4"/>
      <c r="MCO2" s="4"/>
      <c r="MCW2" s="4"/>
      <c r="MDE2" s="4"/>
      <c r="MDM2" s="4"/>
      <c r="MDU2" s="4"/>
      <c r="MEC2" s="4"/>
      <c r="MEK2" s="4"/>
      <c r="MES2" s="4"/>
      <c r="MFA2" s="4"/>
      <c r="MFI2" s="4"/>
      <c r="MFQ2" s="4"/>
      <c r="MFY2" s="4"/>
      <c r="MGG2" s="4"/>
      <c r="MGO2" s="4"/>
      <c r="MGW2" s="4"/>
      <c r="MHE2" s="4"/>
      <c r="MHM2" s="4"/>
      <c r="MHU2" s="4"/>
      <c r="MIC2" s="4"/>
      <c r="MIK2" s="4"/>
      <c r="MIS2" s="4"/>
      <c r="MJA2" s="4"/>
      <c r="MJI2" s="4"/>
      <c r="MJQ2" s="4"/>
      <c r="MJY2" s="4"/>
      <c r="MKG2" s="4"/>
      <c r="MKO2" s="4"/>
      <c r="MKW2" s="4"/>
      <c r="MLE2" s="4"/>
      <c r="MLM2" s="4"/>
      <c r="MLU2" s="4"/>
      <c r="MMC2" s="4"/>
      <c r="MMK2" s="4"/>
      <c r="MMS2" s="4"/>
      <c r="MNA2" s="4"/>
      <c r="MNI2" s="4"/>
      <c r="MNQ2" s="4"/>
      <c r="MNY2" s="4"/>
      <c r="MOG2" s="4"/>
      <c r="MOO2" s="4"/>
      <c r="MOW2" s="4"/>
      <c r="MPE2" s="4"/>
      <c r="MPM2" s="4"/>
      <c r="MPU2" s="4"/>
      <c r="MQC2" s="4"/>
      <c r="MQK2" s="4"/>
      <c r="MQS2" s="4"/>
      <c r="MRA2" s="4"/>
      <c r="MRI2" s="4"/>
      <c r="MRQ2" s="4"/>
      <c r="MRY2" s="4"/>
      <c r="MSG2" s="4"/>
      <c r="MSO2" s="4"/>
      <c r="MSW2" s="4"/>
      <c r="MTE2" s="4"/>
      <c r="MTM2" s="4"/>
      <c r="MTU2" s="4"/>
      <c r="MUC2" s="4"/>
      <c r="MUK2" s="4"/>
      <c r="MUS2" s="4"/>
      <c r="MVA2" s="4"/>
      <c r="MVI2" s="4"/>
      <c r="MVQ2" s="4"/>
      <c r="MVY2" s="4"/>
      <c r="MWG2" s="4"/>
      <c r="MWO2" s="4"/>
      <c r="MWW2" s="4"/>
      <c r="MXE2" s="4"/>
      <c r="MXM2" s="4"/>
      <c r="MXU2" s="4"/>
      <c r="MYC2" s="4"/>
      <c r="MYK2" s="4"/>
      <c r="MYS2" s="4"/>
      <c r="MZA2" s="4"/>
      <c r="MZI2" s="4"/>
      <c r="MZQ2" s="4"/>
      <c r="MZY2" s="4"/>
      <c r="NAG2" s="4"/>
      <c r="NAO2" s="4"/>
      <c r="NAW2" s="4"/>
      <c r="NBE2" s="4"/>
      <c r="NBM2" s="4"/>
      <c r="NBU2" s="4"/>
      <c r="NCC2" s="4"/>
      <c r="NCK2" s="4"/>
      <c r="NCS2" s="4"/>
      <c r="NDA2" s="4"/>
      <c r="NDI2" s="4"/>
      <c r="NDQ2" s="4"/>
      <c r="NDY2" s="4"/>
      <c r="NEG2" s="4"/>
      <c r="NEO2" s="4"/>
      <c r="NEW2" s="4"/>
      <c r="NFE2" s="4"/>
      <c r="NFM2" s="4"/>
      <c r="NFU2" s="4"/>
      <c r="NGC2" s="4"/>
      <c r="NGK2" s="4"/>
      <c r="NGS2" s="4"/>
      <c r="NHA2" s="4"/>
      <c r="NHI2" s="4"/>
      <c r="NHQ2" s="4"/>
      <c r="NHY2" s="4"/>
      <c r="NIG2" s="4"/>
      <c r="NIO2" s="4"/>
      <c r="NIW2" s="4"/>
      <c r="NJE2" s="4"/>
      <c r="NJM2" s="4"/>
      <c r="NJU2" s="4"/>
      <c r="NKC2" s="4"/>
      <c r="NKK2" s="4"/>
      <c r="NKS2" s="4"/>
      <c r="NLA2" s="4"/>
      <c r="NLI2" s="4"/>
      <c r="NLQ2" s="4"/>
      <c r="NLY2" s="4"/>
      <c r="NMG2" s="4"/>
      <c r="NMO2" s="4"/>
      <c r="NMW2" s="4"/>
      <c r="NNE2" s="4"/>
      <c r="NNM2" s="4"/>
      <c r="NNU2" s="4"/>
      <c r="NOC2" s="4"/>
      <c r="NOK2" s="4"/>
      <c r="NOS2" s="4"/>
      <c r="NPA2" s="4"/>
      <c r="NPI2" s="4"/>
      <c r="NPQ2" s="4"/>
      <c r="NPY2" s="4"/>
      <c r="NQG2" s="4"/>
      <c r="NQO2" s="4"/>
      <c r="NQW2" s="4"/>
      <c r="NRE2" s="4"/>
      <c r="NRM2" s="4"/>
      <c r="NRU2" s="4"/>
      <c r="NSC2" s="4"/>
      <c r="NSK2" s="4"/>
      <c r="NSS2" s="4"/>
      <c r="NTA2" s="4"/>
      <c r="NTI2" s="4"/>
      <c r="NTQ2" s="4"/>
      <c r="NTY2" s="4"/>
      <c r="NUG2" s="4"/>
      <c r="NUO2" s="4"/>
      <c r="NUW2" s="4"/>
      <c r="NVE2" s="4"/>
      <c r="NVM2" s="4"/>
      <c r="NVU2" s="4"/>
      <c r="NWC2" s="4"/>
      <c r="NWK2" s="4"/>
      <c r="NWS2" s="4"/>
      <c r="NXA2" s="4"/>
      <c r="NXI2" s="4"/>
      <c r="NXQ2" s="4"/>
      <c r="NXY2" s="4"/>
      <c r="NYG2" s="4"/>
      <c r="NYO2" s="4"/>
      <c r="NYW2" s="4"/>
      <c r="NZE2" s="4"/>
      <c r="NZM2" s="4"/>
      <c r="NZU2" s="4"/>
      <c r="OAC2" s="4"/>
      <c r="OAK2" s="4"/>
      <c r="OAS2" s="4"/>
      <c r="OBA2" s="4"/>
      <c r="OBI2" s="4"/>
      <c r="OBQ2" s="4"/>
      <c r="OBY2" s="4"/>
      <c r="OCG2" s="4"/>
      <c r="OCO2" s="4"/>
      <c r="OCW2" s="4"/>
      <c r="ODE2" s="4"/>
      <c r="ODM2" s="4"/>
      <c r="ODU2" s="4"/>
      <c r="OEC2" s="4"/>
      <c r="OEK2" s="4"/>
      <c r="OES2" s="4"/>
      <c r="OFA2" s="4"/>
      <c r="OFI2" s="4"/>
      <c r="OFQ2" s="4"/>
      <c r="OFY2" s="4"/>
      <c r="OGG2" s="4"/>
      <c r="OGO2" s="4"/>
      <c r="OGW2" s="4"/>
      <c r="OHE2" s="4"/>
      <c r="OHM2" s="4"/>
      <c r="OHU2" s="4"/>
      <c r="OIC2" s="4"/>
      <c r="OIK2" s="4"/>
      <c r="OIS2" s="4"/>
      <c r="OJA2" s="4"/>
      <c r="OJI2" s="4"/>
      <c r="OJQ2" s="4"/>
      <c r="OJY2" s="4"/>
      <c r="OKG2" s="4"/>
      <c r="OKO2" s="4"/>
      <c r="OKW2" s="4"/>
      <c r="OLE2" s="4"/>
      <c r="OLM2" s="4"/>
      <c r="OLU2" s="4"/>
      <c r="OMC2" s="4"/>
      <c r="OMK2" s="4"/>
      <c r="OMS2" s="4"/>
      <c r="ONA2" s="4"/>
      <c r="ONI2" s="4"/>
      <c r="ONQ2" s="4"/>
      <c r="ONY2" s="4"/>
      <c r="OOG2" s="4"/>
      <c r="OOO2" s="4"/>
      <c r="OOW2" s="4"/>
      <c r="OPE2" s="4"/>
      <c r="OPM2" s="4"/>
      <c r="OPU2" s="4"/>
      <c r="OQC2" s="4"/>
      <c r="OQK2" s="4"/>
      <c r="OQS2" s="4"/>
      <c r="ORA2" s="4"/>
      <c r="ORI2" s="4"/>
      <c r="ORQ2" s="4"/>
      <c r="ORY2" s="4"/>
      <c r="OSG2" s="4"/>
      <c r="OSO2" s="4"/>
      <c r="OSW2" s="4"/>
      <c r="OTE2" s="4"/>
      <c r="OTM2" s="4"/>
      <c r="OTU2" s="4"/>
      <c r="OUC2" s="4"/>
      <c r="OUK2" s="4"/>
      <c r="OUS2" s="4"/>
      <c r="OVA2" s="4"/>
      <c r="OVI2" s="4"/>
      <c r="OVQ2" s="4"/>
      <c r="OVY2" s="4"/>
      <c r="OWG2" s="4"/>
      <c r="OWO2" s="4"/>
      <c r="OWW2" s="4"/>
      <c r="OXE2" s="4"/>
      <c r="OXM2" s="4"/>
      <c r="OXU2" s="4"/>
      <c r="OYC2" s="4"/>
      <c r="OYK2" s="4"/>
      <c r="OYS2" s="4"/>
      <c r="OZA2" s="4"/>
      <c r="OZI2" s="4"/>
      <c r="OZQ2" s="4"/>
      <c r="OZY2" s="4"/>
      <c r="PAG2" s="4"/>
      <c r="PAO2" s="4"/>
      <c r="PAW2" s="4"/>
      <c r="PBE2" s="4"/>
      <c r="PBM2" s="4"/>
      <c r="PBU2" s="4"/>
      <c r="PCC2" s="4"/>
      <c r="PCK2" s="4"/>
      <c r="PCS2" s="4"/>
      <c r="PDA2" s="4"/>
      <c r="PDI2" s="4"/>
      <c r="PDQ2" s="4"/>
      <c r="PDY2" s="4"/>
      <c r="PEG2" s="4"/>
      <c r="PEO2" s="4"/>
      <c r="PEW2" s="4"/>
      <c r="PFE2" s="4"/>
      <c r="PFM2" s="4"/>
      <c r="PFU2" s="4"/>
      <c r="PGC2" s="4"/>
      <c r="PGK2" s="4"/>
      <c r="PGS2" s="4"/>
      <c r="PHA2" s="4"/>
      <c r="PHI2" s="4"/>
      <c r="PHQ2" s="4"/>
      <c r="PHY2" s="4"/>
      <c r="PIG2" s="4"/>
      <c r="PIO2" s="4"/>
      <c r="PIW2" s="4"/>
      <c r="PJE2" s="4"/>
      <c r="PJM2" s="4"/>
      <c r="PJU2" s="4"/>
      <c r="PKC2" s="4"/>
      <c r="PKK2" s="4"/>
      <c r="PKS2" s="4"/>
      <c r="PLA2" s="4"/>
      <c r="PLI2" s="4"/>
      <c r="PLQ2" s="4"/>
      <c r="PLY2" s="4"/>
      <c r="PMG2" s="4"/>
      <c r="PMO2" s="4"/>
      <c r="PMW2" s="4"/>
      <c r="PNE2" s="4"/>
      <c r="PNM2" s="4"/>
      <c r="PNU2" s="4"/>
      <c r="POC2" s="4"/>
      <c r="POK2" s="4"/>
      <c r="POS2" s="4"/>
      <c r="PPA2" s="4"/>
      <c r="PPI2" s="4"/>
      <c r="PPQ2" s="4"/>
      <c r="PPY2" s="4"/>
      <c r="PQG2" s="4"/>
      <c r="PQO2" s="4"/>
      <c r="PQW2" s="4"/>
      <c r="PRE2" s="4"/>
      <c r="PRM2" s="4"/>
      <c r="PRU2" s="4"/>
      <c r="PSC2" s="4"/>
      <c r="PSK2" s="4"/>
      <c r="PSS2" s="4"/>
      <c r="PTA2" s="4"/>
      <c r="PTI2" s="4"/>
      <c r="PTQ2" s="4"/>
      <c r="PTY2" s="4"/>
      <c r="PUG2" s="4"/>
      <c r="PUO2" s="4"/>
      <c r="PUW2" s="4"/>
      <c r="PVE2" s="4"/>
      <c r="PVM2" s="4"/>
      <c r="PVU2" s="4"/>
      <c r="PWC2" s="4"/>
      <c r="PWK2" s="4"/>
      <c r="PWS2" s="4"/>
      <c r="PXA2" s="4"/>
      <c r="PXI2" s="4"/>
      <c r="PXQ2" s="4"/>
      <c r="PXY2" s="4"/>
      <c r="PYG2" s="4"/>
      <c r="PYO2" s="4"/>
      <c r="PYW2" s="4"/>
      <c r="PZE2" s="4"/>
      <c r="PZM2" s="4"/>
      <c r="PZU2" s="4"/>
      <c r="QAC2" s="4"/>
      <c r="QAK2" s="4"/>
      <c r="QAS2" s="4"/>
      <c r="QBA2" s="4"/>
      <c r="QBI2" s="4"/>
      <c r="QBQ2" s="4"/>
      <c r="QBY2" s="4"/>
      <c r="QCG2" s="4"/>
      <c r="QCO2" s="4"/>
      <c r="QCW2" s="4"/>
      <c r="QDE2" s="4"/>
      <c r="QDM2" s="4"/>
      <c r="QDU2" s="4"/>
      <c r="QEC2" s="4"/>
      <c r="QEK2" s="4"/>
      <c r="QES2" s="4"/>
      <c r="QFA2" s="4"/>
      <c r="QFI2" s="4"/>
      <c r="QFQ2" s="4"/>
      <c r="QFY2" s="4"/>
      <c r="QGG2" s="4"/>
      <c r="QGO2" s="4"/>
      <c r="QGW2" s="4"/>
      <c r="QHE2" s="4"/>
      <c r="QHM2" s="4"/>
      <c r="QHU2" s="4"/>
      <c r="QIC2" s="4"/>
      <c r="QIK2" s="4"/>
      <c r="QIS2" s="4"/>
      <c r="QJA2" s="4"/>
      <c r="QJI2" s="4"/>
      <c r="QJQ2" s="4"/>
      <c r="QJY2" s="4"/>
      <c r="QKG2" s="4"/>
      <c r="QKO2" s="4"/>
      <c r="QKW2" s="4"/>
      <c r="QLE2" s="4"/>
      <c r="QLM2" s="4"/>
      <c r="QLU2" s="4"/>
      <c r="QMC2" s="4"/>
      <c r="QMK2" s="4"/>
      <c r="QMS2" s="4"/>
      <c r="QNA2" s="4"/>
      <c r="QNI2" s="4"/>
      <c r="QNQ2" s="4"/>
      <c r="QNY2" s="4"/>
      <c r="QOG2" s="4"/>
      <c r="QOO2" s="4"/>
      <c r="QOW2" s="4"/>
      <c r="QPE2" s="4"/>
      <c r="QPM2" s="4"/>
      <c r="QPU2" s="4"/>
      <c r="QQC2" s="4"/>
      <c r="QQK2" s="4"/>
      <c r="QQS2" s="4"/>
      <c r="QRA2" s="4"/>
      <c r="QRI2" s="4"/>
      <c r="QRQ2" s="4"/>
      <c r="QRY2" s="4"/>
      <c r="QSG2" s="4"/>
      <c r="QSO2" s="4"/>
      <c r="QSW2" s="4"/>
      <c r="QTE2" s="4"/>
      <c r="QTM2" s="4"/>
      <c r="QTU2" s="4"/>
      <c r="QUC2" s="4"/>
      <c r="QUK2" s="4"/>
      <c r="QUS2" s="4"/>
      <c r="QVA2" s="4"/>
      <c r="QVI2" s="4"/>
      <c r="QVQ2" s="4"/>
      <c r="QVY2" s="4"/>
      <c r="QWG2" s="4"/>
      <c r="QWO2" s="4"/>
      <c r="QWW2" s="4"/>
      <c r="QXE2" s="4"/>
      <c r="QXM2" s="4"/>
      <c r="QXU2" s="4"/>
      <c r="QYC2" s="4"/>
      <c r="QYK2" s="4"/>
      <c r="QYS2" s="4"/>
      <c r="QZA2" s="4"/>
      <c r="QZI2" s="4"/>
      <c r="QZQ2" s="4"/>
      <c r="QZY2" s="4"/>
      <c r="RAG2" s="4"/>
      <c r="RAO2" s="4"/>
      <c r="RAW2" s="4"/>
      <c r="RBE2" s="4"/>
      <c r="RBM2" s="4"/>
      <c r="RBU2" s="4"/>
      <c r="RCC2" s="4"/>
      <c r="RCK2" s="4"/>
      <c r="RCS2" s="4"/>
      <c r="RDA2" s="4"/>
      <c r="RDI2" s="4"/>
      <c r="RDQ2" s="4"/>
      <c r="RDY2" s="4"/>
      <c r="REG2" s="4"/>
      <c r="REO2" s="4"/>
      <c r="REW2" s="4"/>
      <c r="RFE2" s="4"/>
      <c r="RFM2" s="4"/>
      <c r="RFU2" s="4"/>
      <c r="RGC2" s="4"/>
      <c r="RGK2" s="4"/>
      <c r="RGS2" s="4"/>
      <c r="RHA2" s="4"/>
      <c r="RHI2" s="4"/>
      <c r="RHQ2" s="4"/>
      <c r="RHY2" s="4"/>
      <c r="RIG2" s="4"/>
      <c r="RIO2" s="4"/>
      <c r="RIW2" s="4"/>
      <c r="RJE2" s="4"/>
      <c r="RJM2" s="4"/>
      <c r="RJU2" s="4"/>
      <c r="RKC2" s="4"/>
      <c r="RKK2" s="4"/>
      <c r="RKS2" s="4"/>
      <c r="RLA2" s="4"/>
      <c r="RLI2" s="4"/>
      <c r="RLQ2" s="4"/>
      <c r="RLY2" s="4"/>
      <c r="RMG2" s="4"/>
      <c r="RMO2" s="4"/>
      <c r="RMW2" s="4"/>
      <c r="RNE2" s="4"/>
      <c r="RNM2" s="4"/>
      <c r="RNU2" s="4"/>
      <c r="ROC2" s="4"/>
      <c r="ROK2" s="4"/>
      <c r="ROS2" s="4"/>
      <c r="RPA2" s="4"/>
      <c r="RPI2" s="4"/>
      <c r="RPQ2" s="4"/>
      <c r="RPY2" s="4"/>
      <c r="RQG2" s="4"/>
      <c r="RQO2" s="4"/>
      <c r="RQW2" s="4"/>
      <c r="RRE2" s="4"/>
      <c r="RRM2" s="4"/>
      <c r="RRU2" s="4"/>
      <c r="RSC2" s="4"/>
      <c r="RSK2" s="4"/>
      <c r="RSS2" s="4"/>
      <c r="RTA2" s="4"/>
      <c r="RTI2" s="4"/>
      <c r="RTQ2" s="4"/>
      <c r="RTY2" s="4"/>
      <c r="RUG2" s="4"/>
      <c r="RUO2" s="4"/>
      <c r="RUW2" s="4"/>
      <c r="RVE2" s="4"/>
      <c r="RVM2" s="4"/>
      <c r="RVU2" s="4"/>
      <c r="RWC2" s="4"/>
      <c r="RWK2" s="4"/>
      <c r="RWS2" s="4"/>
      <c r="RXA2" s="4"/>
      <c r="RXI2" s="4"/>
      <c r="RXQ2" s="4"/>
      <c r="RXY2" s="4"/>
      <c r="RYG2" s="4"/>
      <c r="RYO2" s="4"/>
      <c r="RYW2" s="4"/>
      <c r="RZE2" s="4"/>
      <c r="RZM2" s="4"/>
      <c r="RZU2" s="4"/>
      <c r="SAC2" s="4"/>
      <c r="SAK2" s="4"/>
      <c r="SAS2" s="4"/>
      <c r="SBA2" s="4"/>
      <c r="SBI2" s="4"/>
      <c r="SBQ2" s="4"/>
      <c r="SBY2" s="4"/>
      <c r="SCG2" s="4"/>
      <c r="SCO2" s="4"/>
      <c r="SCW2" s="4"/>
      <c r="SDE2" s="4"/>
      <c r="SDM2" s="4"/>
      <c r="SDU2" s="4"/>
      <c r="SEC2" s="4"/>
      <c r="SEK2" s="4"/>
      <c r="SES2" s="4"/>
      <c r="SFA2" s="4"/>
      <c r="SFI2" s="4"/>
      <c r="SFQ2" s="4"/>
      <c r="SFY2" s="4"/>
      <c r="SGG2" s="4"/>
      <c r="SGO2" s="4"/>
      <c r="SGW2" s="4"/>
      <c r="SHE2" s="4"/>
      <c r="SHM2" s="4"/>
      <c r="SHU2" s="4"/>
      <c r="SIC2" s="4"/>
      <c r="SIK2" s="4"/>
      <c r="SIS2" s="4"/>
      <c r="SJA2" s="4"/>
      <c r="SJI2" s="4"/>
      <c r="SJQ2" s="4"/>
      <c r="SJY2" s="4"/>
      <c r="SKG2" s="4"/>
      <c r="SKO2" s="4"/>
      <c r="SKW2" s="4"/>
      <c r="SLE2" s="4"/>
      <c r="SLM2" s="4"/>
      <c r="SLU2" s="4"/>
      <c r="SMC2" s="4"/>
      <c r="SMK2" s="4"/>
      <c r="SMS2" s="4"/>
      <c r="SNA2" s="4"/>
      <c r="SNI2" s="4"/>
      <c r="SNQ2" s="4"/>
      <c r="SNY2" s="4"/>
      <c r="SOG2" s="4"/>
      <c r="SOO2" s="4"/>
      <c r="SOW2" s="4"/>
      <c r="SPE2" s="4"/>
      <c r="SPM2" s="4"/>
      <c r="SPU2" s="4"/>
      <c r="SQC2" s="4"/>
      <c r="SQK2" s="4"/>
      <c r="SQS2" s="4"/>
      <c r="SRA2" s="4"/>
      <c r="SRI2" s="4"/>
      <c r="SRQ2" s="4"/>
      <c r="SRY2" s="4"/>
      <c r="SSG2" s="4"/>
      <c r="SSO2" s="4"/>
      <c r="SSW2" s="4"/>
      <c r="STE2" s="4"/>
      <c r="STM2" s="4"/>
      <c r="STU2" s="4"/>
      <c r="SUC2" s="4"/>
      <c r="SUK2" s="4"/>
      <c r="SUS2" s="4"/>
      <c r="SVA2" s="4"/>
      <c r="SVI2" s="4"/>
      <c r="SVQ2" s="4"/>
      <c r="SVY2" s="4"/>
      <c r="SWG2" s="4"/>
      <c r="SWO2" s="4"/>
      <c r="SWW2" s="4"/>
      <c r="SXE2" s="4"/>
      <c r="SXM2" s="4"/>
      <c r="SXU2" s="4"/>
      <c r="SYC2" s="4"/>
      <c r="SYK2" s="4"/>
      <c r="SYS2" s="4"/>
      <c r="SZA2" s="4"/>
      <c r="SZI2" s="4"/>
      <c r="SZQ2" s="4"/>
      <c r="SZY2" s="4"/>
      <c r="TAG2" s="4"/>
      <c r="TAO2" s="4"/>
      <c r="TAW2" s="4"/>
      <c r="TBE2" s="4"/>
      <c r="TBM2" s="4"/>
      <c r="TBU2" s="4"/>
      <c r="TCC2" s="4"/>
      <c r="TCK2" s="4"/>
      <c r="TCS2" s="4"/>
      <c r="TDA2" s="4"/>
      <c r="TDI2" s="4"/>
      <c r="TDQ2" s="4"/>
      <c r="TDY2" s="4"/>
      <c r="TEG2" s="4"/>
      <c r="TEO2" s="4"/>
      <c r="TEW2" s="4"/>
      <c r="TFE2" s="4"/>
      <c r="TFM2" s="4"/>
      <c r="TFU2" s="4"/>
      <c r="TGC2" s="4"/>
      <c r="TGK2" s="4"/>
      <c r="TGS2" s="4"/>
      <c r="THA2" s="4"/>
      <c r="THI2" s="4"/>
      <c r="THQ2" s="4"/>
      <c r="THY2" s="4"/>
      <c r="TIG2" s="4"/>
      <c r="TIO2" s="4"/>
      <c r="TIW2" s="4"/>
      <c r="TJE2" s="4"/>
      <c r="TJM2" s="4"/>
      <c r="TJU2" s="4"/>
      <c r="TKC2" s="4"/>
      <c r="TKK2" s="4"/>
      <c r="TKS2" s="4"/>
      <c r="TLA2" s="4"/>
      <c r="TLI2" s="4"/>
      <c r="TLQ2" s="4"/>
      <c r="TLY2" s="4"/>
      <c r="TMG2" s="4"/>
      <c r="TMO2" s="4"/>
      <c r="TMW2" s="4"/>
      <c r="TNE2" s="4"/>
      <c r="TNM2" s="4"/>
      <c r="TNU2" s="4"/>
      <c r="TOC2" s="4"/>
      <c r="TOK2" s="4"/>
      <c r="TOS2" s="4"/>
      <c r="TPA2" s="4"/>
      <c r="TPI2" s="4"/>
      <c r="TPQ2" s="4"/>
      <c r="TPY2" s="4"/>
      <c r="TQG2" s="4"/>
      <c r="TQO2" s="4"/>
      <c r="TQW2" s="4"/>
      <c r="TRE2" s="4"/>
      <c r="TRM2" s="4"/>
      <c r="TRU2" s="4"/>
      <c r="TSC2" s="4"/>
      <c r="TSK2" s="4"/>
      <c r="TSS2" s="4"/>
      <c r="TTA2" s="4"/>
      <c r="TTI2" s="4"/>
      <c r="TTQ2" s="4"/>
      <c r="TTY2" s="4"/>
      <c r="TUG2" s="4"/>
      <c r="TUO2" s="4"/>
      <c r="TUW2" s="4"/>
      <c r="TVE2" s="4"/>
      <c r="TVM2" s="4"/>
      <c r="TVU2" s="4"/>
      <c r="TWC2" s="4"/>
      <c r="TWK2" s="4"/>
      <c r="TWS2" s="4"/>
      <c r="TXA2" s="4"/>
      <c r="TXI2" s="4"/>
      <c r="TXQ2" s="4"/>
      <c r="TXY2" s="4"/>
      <c r="TYG2" s="4"/>
      <c r="TYO2" s="4"/>
      <c r="TYW2" s="4"/>
      <c r="TZE2" s="4"/>
      <c r="TZM2" s="4"/>
      <c r="TZU2" s="4"/>
      <c r="UAC2" s="4"/>
      <c r="UAK2" s="4"/>
      <c r="UAS2" s="4"/>
      <c r="UBA2" s="4"/>
      <c r="UBI2" s="4"/>
      <c r="UBQ2" s="4"/>
      <c r="UBY2" s="4"/>
      <c r="UCG2" s="4"/>
      <c r="UCO2" s="4"/>
      <c r="UCW2" s="4"/>
      <c r="UDE2" s="4"/>
      <c r="UDM2" s="4"/>
      <c r="UDU2" s="4"/>
      <c r="UEC2" s="4"/>
      <c r="UEK2" s="4"/>
      <c r="UES2" s="4"/>
      <c r="UFA2" s="4"/>
      <c r="UFI2" s="4"/>
      <c r="UFQ2" s="4"/>
      <c r="UFY2" s="4"/>
      <c r="UGG2" s="4"/>
      <c r="UGO2" s="4"/>
      <c r="UGW2" s="4"/>
      <c r="UHE2" s="4"/>
      <c r="UHM2" s="4"/>
      <c r="UHU2" s="4"/>
      <c r="UIC2" s="4"/>
      <c r="UIK2" s="4"/>
      <c r="UIS2" s="4"/>
      <c r="UJA2" s="4"/>
      <c r="UJI2" s="4"/>
      <c r="UJQ2" s="4"/>
      <c r="UJY2" s="4"/>
      <c r="UKG2" s="4"/>
      <c r="UKO2" s="4"/>
      <c r="UKW2" s="4"/>
      <c r="ULE2" s="4"/>
      <c r="ULM2" s="4"/>
      <c r="ULU2" s="4"/>
      <c r="UMC2" s="4"/>
      <c r="UMK2" s="4"/>
      <c r="UMS2" s="4"/>
      <c r="UNA2" s="4"/>
      <c r="UNI2" s="4"/>
      <c r="UNQ2" s="4"/>
      <c r="UNY2" s="4"/>
      <c r="UOG2" s="4"/>
      <c r="UOO2" s="4"/>
      <c r="UOW2" s="4"/>
      <c r="UPE2" s="4"/>
      <c r="UPM2" s="4"/>
      <c r="UPU2" s="4"/>
      <c r="UQC2" s="4"/>
      <c r="UQK2" s="4"/>
      <c r="UQS2" s="4"/>
      <c r="URA2" s="4"/>
      <c r="URI2" s="4"/>
      <c r="URQ2" s="4"/>
      <c r="URY2" s="4"/>
      <c r="USG2" s="4"/>
      <c r="USO2" s="4"/>
      <c r="USW2" s="4"/>
      <c r="UTE2" s="4"/>
      <c r="UTM2" s="4"/>
      <c r="UTU2" s="4"/>
      <c r="UUC2" s="4"/>
      <c r="UUK2" s="4"/>
      <c r="UUS2" s="4"/>
      <c r="UVA2" s="4"/>
      <c r="UVI2" s="4"/>
      <c r="UVQ2" s="4"/>
      <c r="UVY2" s="4"/>
      <c r="UWG2" s="4"/>
      <c r="UWO2" s="4"/>
      <c r="UWW2" s="4"/>
      <c r="UXE2" s="4"/>
      <c r="UXM2" s="4"/>
      <c r="UXU2" s="4"/>
      <c r="UYC2" s="4"/>
      <c r="UYK2" s="4"/>
      <c r="UYS2" s="4"/>
      <c r="UZA2" s="4"/>
      <c r="UZI2" s="4"/>
      <c r="UZQ2" s="4"/>
      <c r="UZY2" s="4"/>
      <c r="VAG2" s="4"/>
      <c r="VAO2" s="4"/>
      <c r="VAW2" s="4"/>
      <c r="VBE2" s="4"/>
      <c r="VBM2" s="4"/>
      <c r="VBU2" s="4"/>
      <c r="VCC2" s="4"/>
      <c r="VCK2" s="4"/>
      <c r="VCS2" s="4"/>
      <c r="VDA2" s="4"/>
      <c r="VDI2" s="4"/>
      <c r="VDQ2" s="4"/>
      <c r="VDY2" s="4"/>
      <c r="VEG2" s="4"/>
      <c r="VEO2" s="4"/>
      <c r="VEW2" s="4"/>
      <c r="VFE2" s="4"/>
      <c r="VFM2" s="4"/>
      <c r="VFU2" s="4"/>
      <c r="VGC2" s="4"/>
      <c r="VGK2" s="4"/>
      <c r="VGS2" s="4"/>
      <c r="VHA2" s="4"/>
      <c r="VHI2" s="4"/>
      <c r="VHQ2" s="4"/>
      <c r="VHY2" s="4"/>
      <c r="VIG2" s="4"/>
      <c r="VIO2" s="4"/>
      <c r="VIW2" s="4"/>
      <c r="VJE2" s="4"/>
      <c r="VJM2" s="4"/>
      <c r="VJU2" s="4"/>
      <c r="VKC2" s="4"/>
      <c r="VKK2" s="4"/>
      <c r="VKS2" s="4"/>
      <c r="VLA2" s="4"/>
      <c r="VLI2" s="4"/>
      <c r="VLQ2" s="4"/>
      <c r="VLY2" s="4"/>
      <c r="VMG2" s="4"/>
      <c r="VMO2" s="4"/>
      <c r="VMW2" s="4"/>
      <c r="VNE2" s="4"/>
      <c r="VNM2" s="4"/>
      <c r="VNU2" s="4"/>
      <c r="VOC2" s="4"/>
      <c r="VOK2" s="4"/>
      <c r="VOS2" s="4"/>
      <c r="VPA2" s="4"/>
      <c r="VPI2" s="4"/>
      <c r="VPQ2" s="4"/>
      <c r="VPY2" s="4"/>
      <c r="VQG2" s="4"/>
      <c r="VQO2" s="4"/>
      <c r="VQW2" s="4"/>
      <c r="VRE2" s="4"/>
      <c r="VRM2" s="4"/>
      <c r="VRU2" s="4"/>
      <c r="VSC2" s="4"/>
      <c r="VSK2" s="4"/>
      <c r="VSS2" s="4"/>
      <c r="VTA2" s="4"/>
      <c r="VTI2" s="4"/>
      <c r="VTQ2" s="4"/>
      <c r="VTY2" s="4"/>
      <c r="VUG2" s="4"/>
      <c r="VUO2" s="4"/>
      <c r="VUW2" s="4"/>
      <c r="VVE2" s="4"/>
      <c r="VVM2" s="4"/>
      <c r="VVU2" s="4"/>
      <c r="VWC2" s="4"/>
      <c r="VWK2" s="4"/>
      <c r="VWS2" s="4"/>
      <c r="VXA2" s="4"/>
      <c r="VXI2" s="4"/>
      <c r="VXQ2" s="4"/>
      <c r="VXY2" s="4"/>
      <c r="VYG2" s="4"/>
      <c r="VYO2" s="4"/>
      <c r="VYW2" s="4"/>
      <c r="VZE2" s="4"/>
      <c r="VZM2" s="4"/>
      <c r="VZU2" s="4"/>
      <c r="WAC2" s="4"/>
      <c r="WAK2" s="4"/>
      <c r="WAS2" s="4"/>
      <c r="WBA2" s="4"/>
      <c r="WBI2" s="4"/>
      <c r="WBQ2" s="4"/>
      <c r="WBY2" s="4"/>
      <c r="WCG2" s="4"/>
      <c r="WCO2" s="4"/>
      <c r="WCW2" s="4"/>
      <c r="WDE2" s="4"/>
      <c r="WDM2" s="4"/>
      <c r="WDU2" s="4"/>
      <c r="WEC2" s="4"/>
      <c r="WEK2" s="4"/>
      <c r="WES2" s="4"/>
      <c r="WFA2" s="4"/>
      <c r="WFI2" s="4"/>
      <c r="WFQ2" s="4"/>
      <c r="WFY2" s="4"/>
      <c r="WGG2" s="4"/>
      <c r="WGO2" s="4"/>
      <c r="WGW2" s="4"/>
      <c r="WHE2" s="4"/>
      <c r="WHM2" s="4"/>
      <c r="WHU2" s="4"/>
      <c r="WIC2" s="4"/>
      <c r="WIK2" s="4"/>
      <c r="WIS2" s="4"/>
      <c r="WJA2" s="4"/>
      <c r="WJI2" s="4"/>
      <c r="WJQ2" s="4"/>
      <c r="WJY2" s="4"/>
      <c r="WKG2" s="4"/>
      <c r="WKO2" s="4"/>
      <c r="WKW2" s="4"/>
      <c r="WLE2" s="4"/>
      <c r="WLM2" s="4"/>
      <c r="WLU2" s="4"/>
      <c r="WMC2" s="4"/>
      <c r="WMK2" s="4"/>
      <c r="WMS2" s="4"/>
      <c r="WNA2" s="4"/>
      <c r="WNI2" s="4"/>
      <c r="WNQ2" s="4"/>
      <c r="WNY2" s="4"/>
      <c r="WOG2" s="4"/>
      <c r="WOO2" s="4"/>
      <c r="WOW2" s="4"/>
      <c r="WPE2" s="4"/>
      <c r="WPM2" s="4"/>
      <c r="WPU2" s="4"/>
      <c r="WQC2" s="4"/>
      <c r="WQK2" s="4"/>
      <c r="WQS2" s="4"/>
      <c r="WRA2" s="4"/>
      <c r="WRI2" s="4"/>
      <c r="WRQ2" s="4"/>
      <c r="WRY2" s="4"/>
      <c r="WSG2" s="4"/>
      <c r="WSO2" s="4"/>
      <c r="WSW2" s="4"/>
      <c r="WTE2" s="4"/>
      <c r="WTM2" s="4"/>
      <c r="WTU2" s="4"/>
      <c r="WUC2" s="4"/>
      <c r="WUK2" s="4"/>
      <c r="WUS2" s="4"/>
      <c r="WVA2" s="4"/>
      <c r="WVI2" s="4"/>
      <c r="WVQ2" s="4"/>
      <c r="WVY2" s="4"/>
      <c r="WWG2" s="4"/>
      <c r="WWO2" s="4"/>
      <c r="WWW2" s="4"/>
      <c r="WXE2" s="4"/>
      <c r="WXM2" s="4"/>
      <c r="WXU2" s="4"/>
      <c r="WYC2" s="4"/>
      <c r="WYK2" s="4"/>
      <c r="WYS2" s="4"/>
      <c r="WZA2" s="4"/>
      <c r="WZI2" s="4"/>
      <c r="WZQ2" s="4"/>
      <c r="WZY2" s="4"/>
      <c r="XAG2" s="4"/>
      <c r="XAO2" s="4"/>
      <c r="XAW2" s="4"/>
      <c r="XBE2" s="4"/>
      <c r="XBM2" s="4"/>
      <c r="XBU2" s="4"/>
      <c r="XCC2" s="4"/>
      <c r="XCK2" s="4"/>
      <c r="XCS2" s="4"/>
      <c r="XDA2" s="4"/>
      <c r="XDI2" s="4"/>
      <c r="XDQ2" s="4"/>
      <c r="XDY2" s="4"/>
      <c r="XEG2" s="4"/>
      <c r="XEO2" s="4"/>
      <c r="XEW2" s="4"/>
    </row>
    <row r="3" spans="1:1017 1025:2041 2049:3065 3073:4089 4097:5113 5121:6137 6145:7161 7169:8185 8193:9209 9217:10233 10241:11257 11265:12281 12289:13305 13313:14329 14337:15353 15361:16377" s="5" customFormat="1" ht="15" customHeight="1" x14ac:dyDescent="0.25">
      <c r="A3" s="44" t="s">
        <v>24</v>
      </c>
      <c r="B3" s="44"/>
      <c r="C3" s="44"/>
      <c r="D3" s="44"/>
      <c r="E3" s="44"/>
      <c r="F3" s="44"/>
      <c r="G3" s="44"/>
      <c r="H3" s="44"/>
    </row>
    <row r="4" spans="1:1017 1025:2041 2049:3065 3073:4089 4097:5113 5121:6137 6145:7161 7169:8185 8193:9209 9217:10233 10241:11257 11265:12281 12289:13305 13313:14329 14337:15353 15361:16377" s="5" customFormat="1" ht="15.75" x14ac:dyDescent="0.25">
      <c r="A4" s="44" t="s">
        <v>25</v>
      </c>
      <c r="B4" s="44"/>
      <c r="C4" s="44"/>
      <c r="D4" s="44"/>
      <c r="E4" s="44"/>
      <c r="F4" s="44"/>
      <c r="G4" s="44"/>
      <c r="H4" s="44"/>
    </row>
    <row r="5" spans="1:1017 1025:2041 2049:3065 3073:4089 4097:5113 5121:6137 6145:7161 7169:8185 8193:9209 9217:10233 10241:11257 11265:12281 12289:13305 13313:14329 14337:15353 15361:16377" s="5" customFormat="1" ht="15.75" x14ac:dyDescent="0.25">
      <c r="A5" s="8"/>
      <c r="B5" s="8"/>
      <c r="C5" s="8"/>
      <c r="D5" s="8"/>
      <c r="E5" s="8"/>
      <c r="F5" s="8"/>
      <c r="G5" s="8"/>
      <c r="H5" s="8"/>
    </row>
    <row r="6" spans="1:1017 1025:2041 2049:3065 3073:4089 4097:5113 5121:6137 6145:7161 7169:8185 8193:9209 9217:10233 10241:11257 11265:12281 12289:13305 13313:14329 14337:15353 15361:16377" s="5" customFormat="1" ht="15.75" x14ac:dyDescent="0.25">
      <c r="A6" s="6"/>
      <c r="B6" s="7"/>
      <c r="C6" s="7"/>
      <c r="D6" s="7"/>
      <c r="E6" s="7"/>
      <c r="F6" s="7"/>
      <c r="G6" s="9"/>
      <c r="H6" s="29" t="s">
        <v>41</v>
      </c>
    </row>
    <row r="7" spans="1:1017 1025:2041 2049:3065 3073:4089 4097:5113 5121:6137 6145:7161 7169:8185 8193:9209 9217:10233 10241:11257 11265:12281 12289:13305 13313:14329 14337:15353 15361:16377" ht="27" x14ac:dyDescent="0.25">
      <c r="A7" s="10"/>
      <c r="B7" s="11" t="s">
        <v>43</v>
      </c>
      <c r="C7" s="11" t="s">
        <v>44</v>
      </c>
      <c r="D7" s="11" t="s">
        <v>45</v>
      </c>
      <c r="E7" s="11" t="s">
        <v>46</v>
      </c>
      <c r="F7" s="12" t="s">
        <v>4</v>
      </c>
      <c r="G7" s="11" t="s">
        <v>5</v>
      </c>
      <c r="H7" s="11" t="s">
        <v>47</v>
      </c>
    </row>
    <row r="8" spans="1:1017 1025:2041 2049:3065 3073:4089 4097:5113 5121:6137 6145:7161 7169:8185 8193:9209 9217:10233 10241:11257 11265:12281 12289:13305 13313:14329 14337:15353 15361:16377" x14ac:dyDescent="0.25">
      <c r="A8" s="1"/>
      <c r="B8" s="13">
        <v>1</v>
      </c>
      <c r="C8" s="13">
        <v>2</v>
      </c>
      <c r="D8" s="13">
        <v>3</v>
      </c>
      <c r="E8" s="13">
        <v>4</v>
      </c>
      <c r="F8" s="13" t="s">
        <v>0</v>
      </c>
      <c r="G8" s="13" t="s">
        <v>1</v>
      </c>
      <c r="H8" s="13" t="s">
        <v>2</v>
      </c>
    </row>
    <row r="9" spans="1:1017 1025:2041 2049:3065 3073:4089 4097:5113 5121:6137 6145:7161 7169:8185 8193:9209 9217:10233 10241:11257 11265:12281 12289:13305 13313:14329 14337:15353 15361:16377" ht="11.25" customHeight="1" x14ac:dyDescent="0.25">
      <c r="A9" s="14" t="s">
        <v>24</v>
      </c>
      <c r="B9" s="15"/>
      <c r="C9" s="15"/>
      <c r="D9" s="15"/>
      <c r="E9" s="15"/>
      <c r="F9" s="16"/>
      <c r="G9" s="17"/>
      <c r="H9" s="17"/>
    </row>
    <row r="10" spans="1:1017 1025:2041 2049:3065 3073:4089 4097:5113 5121:6137 6145:7161 7169:8185 8193:9209 9217:10233 10241:11257 11265:12281 12289:13305 13313:14329 14337:15353 15361:16377" x14ac:dyDescent="0.25">
      <c r="A10" s="14" t="s">
        <v>8</v>
      </c>
      <c r="B10" s="18">
        <f>SUM(B12:B51)</f>
        <v>2900467658.6999998</v>
      </c>
      <c r="C10" s="18">
        <f>SUM(C12:C51)</f>
        <v>3159456053</v>
      </c>
      <c r="D10" s="18">
        <f>SUM(D12:D51)</f>
        <v>2412625819.29</v>
      </c>
      <c r="E10" s="18">
        <f>SUM(E12:E51)</f>
        <v>2252010426.29</v>
      </c>
      <c r="F10" s="18">
        <f>SUM(E10-B10)</f>
        <v>-648457232.40999985</v>
      </c>
      <c r="G10" s="41">
        <f>E10/D10*100</f>
        <v>93.342714327443161</v>
      </c>
      <c r="H10" s="41">
        <f>E10/B10</f>
        <v>0.77643011103228754</v>
      </c>
    </row>
    <row r="11" spans="1:1017 1025:2041 2049:3065 3073:4089 4097:5113 5121:6137 6145:7161 7169:8185 8193:9209 9217:10233 10241:11257 11265:12281 12289:13305 13313:14329 14337:15353 15361:16377" x14ac:dyDescent="0.25">
      <c r="A11" s="1" t="s">
        <v>3</v>
      </c>
      <c r="B11" s="22"/>
      <c r="C11" s="22"/>
      <c r="D11" s="22"/>
      <c r="E11" s="22"/>
      <c r="F11" s="22"/>
      <c r="G11" s="34"/>
      <c r="H11" s="35"/>
    </row>
    <row r="12" spans="1:1017 1025:2041 2049:3065 3073:4089 4097:5113 5121:6137 6145:7161 7169:8185 8193:9209 9217:10233 10241:11257 11265:12281 12289:13305 13313:14329 14337:15353 15361:16377" ht="29.25" x14ac:dyDescent="0.25">
      <c r="A12" s="1" t="s">
        <v>9</v>
      </c>
      <c r="B12" s="28">
        <v>755000</v>
      </c>
      <c r="C12" s="28">
        <v>1500000</v>
      </c>
      <c r="D12" s="37">
        <v>1106628.1599999999</v>
      </c>
      <c r="E12" s="37">
        <v>1106628.1599999999</v>
      </c>
      <c r="F12" s="37">
        <f>SUM(E12-B12)</f>
        <v>351628.15999999992</v>
      </c>
      <c r="G12" s="33">
        <f>E12/D12*100</f>
        <v>100</v>
      </c>
      <c r="H12" s="33">
        <f>E12/B12</f>
        <v>1.4657326622516555</v>
      </c>
    </row>
    <row r="13" spans="1:1017 1025:2041 2049:3065 3073:4089 4097:5113 5121:6137 6145:7161 7169:8185 8193:9209 9217:10233 10241:11257 11265:12281 12289:13305 13313:14329 14337:15353 15361:16377" ht="75.75" customHeight="1" x14ac:dyDescent="0.25">
      <c r="A13" s="19" t="s">
        <v>10</v>
      </c>
      <c r="B13" s="28">
        <v>0</v>
      </c>
      <c r="C13" s="28">
        <v>400</v>
      </c>
      <c r="D13" s="37">
        <v>0</v>
      </c>
      <c r="E13" s="37">
        <v>0</v>
      </c>
      <c r="F13" s="37">
        <f>SUM(E13-B13)</f>
        <v>0</v>
      </c>
      <c r="G13" s="32" t="s">
        <v>6</v>
      </c>
      <c r="H13" s="32" t="s">
        <v>6</v>
      </c>
    </row>
    <row r="14" spans="1:1017 1025:2041 2049:3065 3073:4089 4097:5113 5121:6137 6145:7161 7169:8185 8193:9209 9217:10233 10241:11257 11265:12281 12289:13305 13313:14329 14337:15353 15361:16377" ht="48.75" x14ac:dyDescent="0.25">
      <c r="A14" s="19" t="s">
        <v>42</v>
      </c>
      <c r="B14" s="28">
        <v>29721.96</v>
      </c>
      <c r="C14" s="28">
        <v>35000</v>
      </c>
      <c r="D14" s="37">
        <v>20584.690000000002</v>
      </c>
      <c r="E14" s="37">
        <v>20584.690000000002</v>
      </c>
      <c r="F14" s="37">
        <f>SUM(E14-B14)</f>
        <v>-9137.2699999999968</v>
      </c>
      <c r="G14" s="33">
        <f>E14/D14*100</f>
        <v>100</v>
      </c>
      <c r="H14" s="33">
        <f>E14/B14</f>
        <v>0.69257511954124162</v>
      </c>
    </row>
    <row r="15" spans="1:1017 1025:2041 2049:3065 3073:4089 4097:5113 5121:6137 6145:7161 7169:8185 8193:9209 9217:10233 10241:11257 11265:12281 12289:13305 13313:14329 14337:15353 15361:16377" ht="29.25" x14ac:dyDescent="0.25">
      <c r="A15" s="1" t="s">
        <v>11</v>
      </c>
      <c r="B15" s="28">
        <v>0</v>
      </c>
      <c r="C15" s="28">
        <v>19475344</v>
      </c>
      <c r="D15" s="37">
        <v>0</v>
      </c>
      <c r="E15" s="37">
        <v>0</v>
      </c>
      <c r="F15" s="37">
        <f>SUM(E15-B15)</f>
        <v>0</v>
      </c>
      <c r="G15" s="32" t="s">
        <v>6</v>
      </c>
      <c r="H15" s="32" t="s">
        <v>6</v>
      </c>
    </row>
    <row r="16" spans="1:1017 1025:2041 2049:3065 3073:4089 4097:5113 5121:6137 6145:7161 7169:8185 8193:9209 9217:10233 10241:11257 11265:12281 12289:13305 13313:14329 14337:15353 15361:16377" ht="57.75" customHeight="1" x14ac:dyDescent="0.25">
      <c r="A16" s="1" t="s">
        <v>38</v>
      </c>
      <c r="B16" s="25"/>
      <c r="C16" s="36"/>
      <c r="D16" s="36"/>
      <c r="E16" s="36"/>
      <c r="F16" s="36"/>
      <c r="G16" s="33"/>
      <c r="H16" s="33"/>
    </row>
    <row r="17" spans="1:8" x14ac:dyDescent="0.25">
      <c r="A17" s="1" t="s">
        <v>36</v>
      </c>
      <c r="B17" s="28">
        <v>1243000</v>
      </c>
      <c r="C17" s="28">
        <v>1006708</v>
      </c>
      <c r="D17" s="37">
        <v>1006708</v>
      </c>
      <c r="E17" s="37">
        <v>1006708</v>
      </c>
      <c r="F17" s="37">
        <f t="shared" ref="F17:F30" si="0">SUM(E17-B17)</f>
        <v>-236292</v>
      </c>
      <c r="G17" s="33">
        <f>E17/D17*100</f>
        <v>100</v>
      </c>
      <c r="H17" s="33">
        <f>E17/B17</f>
        <v>0.80990185036202733</v>
      </c>
    </row>
    <row r="18" spans="1:8" x14ac:dyDescent="0.25">
      <c r="A18" s="21" t="s">
        <v>37</v>
      </c>
      <c r="B18" s="24">
        <v>1836000</v>
      </c>
      <c r="C18" s="24">
        <v>2758600</v>
      </c>
      <c r="D18" s="24">
        <v>2758600</v>
      </c>
      <c r="E18" s="24">
        <v>2758600</v>
      </c>
      <c r="F18" s="37">
        <f t="shared" si="0"/>
        <v>922600</v>
      </c>
      <c r="G18" s="33">
        <f>E18/D18*100</f>
        <v>100</v>
      </c>
      <c r="H18" s="33">
        <f>E18/B18</f>
        <v>1.5025054466230936</v>
      </c>
    </row>
    <row r="19" spans="1:8" ht="47.25" customHeight="1" x14ac:dyDescent="0.25">
      <c r="A19" s="1" t="s">
        <v>12</v>
      </c>
      <c r="B19" s="28">
        <v>3742669</v>
      </c>
      <c r="C19" s="28">
        <v>0</v>
      </c>
      <c r="D19" s="37">
        <v>0</v>
      </c>
      <c r="E19" s="37">
        <v>0</v>
      </c>
      <c r="F19" s="37">
        <f t="shared" si="0"/>
        <v>-3742669</v>
      </c>
      <c r="G19" s="32" t="s">
        <v>6</v>
      </c>
      <c r="H19" s="33">
        <f>E19/B19</f>
        <v>0</v>
      </c>
    </row>
    <row r="20" spans="1:8" ht="39" customHeight="1" x14ac:dyDescent="0.25">
      <c r="A20" s="1" t="s">
        <v>32</v>
      </c>
      <c r="B20" s="28">
        <v>0</v>
      </c>
      <c r="C20" s="28">
        <v>61921296</v>
      </c>
      <c r="D20" s="37">
        <v>1809360</v>
      </c>
      <c r="E20" s="37">
        <v>1809360</v>
      </c>
      <c r="F20" s="37">
        <f t="shared" si="0"/>
        <v>1809360</v>
      </c>
      <c r="G20" s="33">
        <f>E20/D20*100</f>
        <v>100</v>
      </c>
      <c r="H20" s="32" t="s">
        <v>6</v>
      </c>
    </row>
    <row r="21" spans="1:8" x14ac:dyDescent="0.25">
      <c r="A21" s="20" t="s">
        <v>31</v>
      </c>
      <c r="B21" s="28">
        <v>0</v>
      </c>
      <c r="C21" s="28">
        <v>0</v>
      </c>
      <c r="D21" s="37">
        <v>0</v>
      </c>
      <c r="E21" s="37">
        <v>0</v>
      </c>
      <c r="F21" s="37">
        <f t="shared" si="0"/>
        <v>0</v>
      </c>
      <c r="G21" s="32" t="s">
        <v>6</v>
      </c>
      <c r="H21" s="32" t="s">
        <v>6</v>
      </c>
    </row>
    <row r="22" spans="1:8" ht="39" x14ac:dyDescent="0.25">
      <c r="A22" s="1" t="s">
        <v>30</v>
      </c>
      <c r="B22" s="37">
        <v>124400</v>
      </c>
      <c r="C22" s="37">
        <v>0</v>
      </c>
      <c r="D22" s="37">
        <v>5050983.3899999997</v>
      </c>
      <c r="E22" s="37">
        <v>5043589.91</v>
      </c>
      <c r="F22" s="37">
        <f t="shared" si="0"/>
        <v>4919189.91</v>
      </c>
      <c r="G22" s="33">
        <f>E22/D22*100</f>
        <v>99.85362295954809</v>
      </c>
      <c r="H22" s="33">
        <f>E22/B22</f>
        <v>40.543327250803863</v>
      </c>
    </row>
    <row r="23" spans="1:8" ht="39" x14ac:dyDescent="0.25">
      <c r="A23" s="20" t="s">
        <v>29</v>
      </c>
      <c r="B23" s="28">
        <v>4301000</v>
      </c>
      <c r="C23" s="37">
        <v>0</v>
      </c>
      <c r="D23" s="37">
        <v>1855000</v>
      </c>
      <c r="E23" s="37">
        <v>1854980</v>
      </c>
      <c r="F23" s="37">
        <f t="shared" si="0"/>
        <v>-2446020</v>
      </c>
      <c r="G23" s="33">
        <f>E23/D23*100</f>
        <v>99.998921832884108</v>
      </c>
      <c r="H23" s="33">
        <f>E23/B23</f>
        <v>0.4312903975819577</v>
      </c>
    </row>
    <row r="24" spans="1:8" ht="39" x14ac:dyDescent="0.25">
      <c r="A24" s="20" t="s">
        <v>28</v>
      </c>
      <c r="B24" s="28">
        <v>590000</v>
      </c>
      <c r="C24" s="37">
        <v>0</v>
      </c>
      <c r="D24" s="37">
        <v>0</v>
      </c>
      <c r="E24" s="37">
        <v>0</v>
      </c>
      <c r="F24" s="37">
        <f t="shared" si="0"/>
        <v>-590000</v>
      </c>
      <c r="G24" s="32" t="s">
        <v>6</v>
      </c>
      <c r="H24" s="33">
        <f>E24/B24</f>
        <v>0</v>
      </c>
    </row>
    <row r="25" spans="1:8" ht="39" x14ac:dyDescent="0.25">
      <c r="A25" s="20" t="s">
        <v>27</v>
      </c>
      <c r="B25" s="37">
        <v>151550</v>
      </c>
      <c r="C25" s="37">
        <v>0</v>
      </c>
      <c r="D25" s="37">
        <v>640062.41</v>
      </c>
      <c r="E25" s="37">
        <v>637558.77</v>
      </c>
      <c r="F25" s="37">
        <f t="shared" si="0"/>
        <v>486008.77</v>
      </c>
      <c r="G25" s="33">
        <f t="shared" ref="G25:G30" si="1">E25/D25*100</f>
        <v>99.608844393783414</v>
      </c>
      <c r="H25" s="33">
        <f>E25/B25</f>
        <v>4.2069202903332235</v>
      </c>
    </row>
    <row r="26" spans="1:8" ht="39" x14ac:dyDescent="0.25">
      <c r="A26" s="27" t="s">
        <v>48</v>
      </c>
      <c r="B26" s="28">
        <v>0</v>
      </c>
      <c r="C26" s="28">
        <v>0</v>
      </c>
      <c r="D26" s="37">
        <v>444900</v>
      </c>
      <c r="E26" s="37">
        <v>443000</v>
      </c>
      <c r="F26" s="37">
        <f t="shared" si="0"/>
        <v>443000</v>
      </c>
      <c r="G26" s="33">
        <f t="shared" si="1"/>
        <v>99.572937738817714</v>
      </c>
      <c r="H26" s="32" t="s">
        <v>6</v>
      </c>
    </row>
    <row r="27" spans="1:8" ht="39" x14ac:dyDescent="0.25">
      <c r="A27" s="27" t="s">
        <v>49</v>
      </c>
      <c r="B27" s="28">
        <v>0</v>
      </c>
      <c r="C27" s="28">
        <v>0</v>
      </c>
      <c r="D27" s="37">
        <v>112000</v>
      </c>
      <c r="E27" s="37">
        <v>112000</v>
      </c>
      <c r="F27" s="37">
        <f t="shared" si="0"/>
        <v>112000</v>
      </c>
      <c r="G27" s="33">
        <f t="shared" si="1"/>
        <v>100</v>
      </c>
      <c r="H27" s="32" t="s">
        <v>6</v>
      </c>
    </row>
    <row r="28" spans="1:8" s="40" customFormat="1" ht="27.75" customHeight="1" x14ac:dyDescent="0.25">
      <c r="A28" s="38" t="s">
        <v>13</v>
      </c>
      <c r="B28" s="39">
        <v>683263785.76999998</v>
      </c>
      <c r="C28" s="39">
        <v>737974000</v>
      </c>
      <c r="D28" s="39">
        <v>599464057.79999995</v>
      </c>
      <c r="E28" s="39">
        <v>599457838.35000002</v>
      </c>
      <c r="F28" s="39">
        <f t="shared" si="0"/>
        <v>-83805947.419999957</v>
      </c>
      <c r="G28" s="33">
        <f t="shared" si="1"/>
        <v>99.998962498265072</v>
      </c>
      <c r="H28" s="33">
        <f>E28/B28</f>
        <v>0.87734466663478239</v>
      </c>
    </row>
    <row r="29" spans="1:8" ht="29.25" x14ac:dyDescent="0.25">
      <c r="A29" s="1" t="s">
        <v>14</v>
      </c>
      <c r="B29" s="28">
        <v>6603048.4299999997</v>
      </c>
      <c r="C29" s="28">
        <v>7560000</v>
      </c>
      <c r="D29" s="37">
        <v>7140000</v>
      </c>
      <c r="E29" s="37">
        <v>7140000</v>
      </c>
      <c r="F29" s="37">
        <f t="shared" si="0"/>
        <v>536951.5700000003</v>
      </c>
      <c r="G29" s="33">
        <f t="shared" si="1"/>
        <v>100</v>
      </c>
      <c r="H29" s="33">
        <f>E29/B29</f>
        <v>1.0813187387147485</v>
      </c>
    </row>
    <row r="30" spans="1:8" ht="29.25" x14ac:dyDescent="0.25">
      <c r="A30" s="1" t="s">
        <v>15</v>
      </c>
      <c r="B30" s="28">
        <v>0</v>
      </c>
      <c r="C30" s="28">
        <v>4404525</v>
      </c>
      <c r="D30" s="37">
        <v>1040790.92</v>
      </c>
      <c r="E30" s="37">
        <v>1040790.92</v>
      </c>
      <c r="F30" s="37">
        <f t="shared" si="0"/>
        <v>1040790.92</v>
      </c>
      <c r="G30" s="33">
        <f t="shared" si="1"/>
        <v>100</v>
      </c>
      <c r="H30" s="32" t="s">
        <v>6</v>
      </c>
    </row>
    <row r="31" spans="1:8" ht="29.25" x14ac:dyDescent="0.25">
      <c r="A31" s="20" t="s">
        <v>15</v>
      </c>
      <c r="B31" s="25"/>
      <c r="C31" s="36"/>
      <c r="D31" s="36"/>
      <c r="E31" s="36"/>
      <c r="F31" s="23"/>
      <c r="G31" s="33"/>
      <c r="H31" s="33"/>
    </row>
    <row r="32" spans="1:8" x14ac:dyDescent="0.25">
      <c r="A32" s="20" t="s">
        <v>51</v>
      </c>
      <c r="B32" s="28">
        <v>2250000</v>
      </c>
      <c r="C32" s="28">
        <v>0</v>
      </c>
      <c r="D32" s="28">
        <v>0</v>
      </c>
      <c r="E32" s="28">
        <v>0</v>
      </c>
      <c r="F32" s="28">
        <f>SUM(E32-B32)</f>
        <v>-2250000</v>
      </c>
      <c r="G32" s="32" t="s">
        <v>6</v>
      </c>
      <c r="H32" s="33">
        <f>E32/B32</f>
        <v>0</v>
      </c>
    </row>
    <row r="33" spans="1:8" ht="29.25" x14ac:dyDescent="0.25">
      <c r="A33" s="42" t="s">
        <v>15</v>
      </c>
      <c r="B33" s="25"/>
      <c r="C33" s="25"/>
      <c r="D33" s="25"/>
      <c r="E33" s="25"/>
      <c r="F33" s="25"/>
      <c r="G33" s="33"/>
      <c r="H33" s="33"/>
    </row>
    <row r="34" spans="1:8" x14ac:dyDescent="0.25">
      <c r="A34" s="30" t="s">
        <v>52</v>
      </c>
      <c r="B34" s="37">
        <v>0</v>
      </c>
      <c r="C34" s="37">
        <v>0</v>
      </c>
      <c r="D34" s="37">
        <v>2050000</v>
      </c>
      <c r="E34" s="37">
        <v>1991499.17</v>
      </c>
      <c r="F34" s="37">
        <f t="shared" ref="F34:F42" si="2">SUM(E34-B34)</f>
        <v>1991499.17</v>
      </c>
      <c r="G34" s="33">
        <f t="shared" ref="G34:G39" si="3">E34/D34*100</f>
        <v>97.146300975609762</v>
      </c>
      <c r="H34" s="32" t="s">
        <v>6</v>
      </c>
    </row>
    <row r="35" spans="1:8" ht="19.5" x14ac:dyDescent="0.25">
      <c r="A35" s="1" t="s">
        <v>7</v>
      </c>
      <c r="B35" s="28">
        <v>2702.29</v>
      </c>
      <c r="C35" s="26">
        <v>6400</v>
      </c>
      <c r="D35" s="37">
        <v>3890.56</v>
      </c>
      <c r="E35" s="37">
        <v>3890.56</v>
      </c>
      <c r="F35" s="37">
        <f t="shared" si="2"/>
        <v>1188.27</v>
      </c>
      <c r="G35" s="33">
        <f t="shared" si="3"/>
        <v>100</v>
      </c>
      <c r="H35" s="33">
        <f>E35/B35</f>
        <v>1.4397270463199732</v>
      </c>
    </row>
    <row r="36" spans="1:8" ht="21.75" customHeight="1" x14ac:dyDescent="0.25">
      <c r="A36" s="1" t="s">
        <v>16</v>
      </c>
      <c r="B36" s="28">
        <v>1280660141.1900001</v>
      </c>
      <c r="C36" s="26">
        <v>1292583283</v>
      </c>
      <c r="D36" s="26">
        <v>1292583283</v>
      </c>
      <c r="E36" s="37">
        <v>1159663990.47</v>
      </c>
      <c r="F36" s="37">
        <f t="shared" si="2"/>
        <v>-120996150.72000003</v>
      </c>
      <c r="G36" s="33">
        <f t="shared" si="3"/>
        <v>89.716771501059242</v>
      </c>
      <c r="H36" s="33">
        <f>E36/B36</f>
        <v>0.90552048367214011</v>
      </c>
    </row>
    <row r="37" spans="1:8" ht="30" customHeight="1" x14ac:dyDescent="0.25">
      <c r="A37" s="1" t="s">
        <v>17</v>
      </c>
      <c r="B37" s="28">
        <v>518242</v>
      </c>
      <c r="C37" s="26">
        <v>518242</v>
      </c>
      <c r="D37" s="37">
        <v>518242</v>
      </c>
      <c r="E37" s="37">
        <v>518242</v>
      </c>
      <c r="F37" s="37">
        <f t="shared" si="2"/>
        <v>0</v>
      </c>
      <c r="G37" s="33">
        <f t="shared" si="3"/>
        <v>100</v>
      </c>
      <c r="H37" s="33">
        <f>E37/B37</f>
        <v>1</v>
      </c>
    </row>
    <row r="38" spans="1:8" ht="29.25" x14ac:dyDescent="0.25">
      <c r="A38" s="1" t="s">
        <v>54</v>
      </c>
      <c r="B38" s="28">
        <v>8717.51</v>
      </c>
      <c r="C38" s="26">
        <v>3000</v>
      </c>
      <c r="D38" s="37">
        <v>11964.17</v>
      </c>
      <c r="E38" s="37">
        <v>11103.59</v>
      </c>
      <c r="F38" s="37">
        <f t="shared" si="2"/>
        <v>2386.08</v>
      </c>
      <c r="G38" s="33">
        <f t="shared" si="3"/>
        <v>92.807022969416181</v>
      </c>
      <c r="H38" s="33">
        <f>E38/B38</f>
        <v>1.2737111858776187</v>
      </c>
    </row>
    <row r="39" spans="1:8" ht="18.75" customHeight="1" x14ac:dyDescent="0.25">
      <c r="A39" s="1" t="s">
        <v>39</v>
      </c>
      <c r="B39" s="28">
        <v>3741.62</v>
      </c>
      <c r="C39" s="26">
        <v>9250</v>
      </c>
      <c r="D39" s="37">
        <v>3900</v>
      </c>
      <c r="E39" s="37">
        <v>3837.59</v>
      </c>
      <c r="F39" s="37">
        <f t="shared" si="2"/>
        <v>95.970000000000255</v>
      </c>
      <c r="G39" s="33">
        <f t="shared" si="3"/>
        <v>98.399743589743593</v>
      </c>
      <c r="H39" s="33">
        <f>E39/B39</f>
        <v>1.0256493176752317</v>
      </c>
    </row>
    <row r="40" spans="1:8" ht="19.5" x14ac:dyDescent="0.25">
      <c r="A40" s="20" t="s">
        <v>26</v>
      </c>
      <c r="B40" s="28">
        <v>0</v>
      </c>
      <c r="C40" s="28">
        <v>92853600</v>
      </c>
      <c r="D40" s="37">
        <v>0</v>
      </c>
      <c r="E40" s="37">
        <v>0</v>
      </c>
      <c r="F40" s="37">
        <f t="shared" si="2"/>
        <v>0</v>
      </c>
      <c r="G40" s="32" t="s">
        <v>6</v>
      </c>
      <c r="H40" s="32" t="s">
        <v>6</v>
      </c>
    </row>
    <row r="41" spans="1:8" ht="29.25" x14ac:dyDescent="0.25">
      <c r="A41" s="1" t="s">
        <v>33</v>
      </c>
      <c r="B41" s="28">
        <v>0</v>
      </c>
      <c r="C41" s="28">
        <v>11000000</v>
      </c>
      <c r="D41" s="37">
        <v>1500000</v>
      </c>
      <c r="E41" s="37">
        <v>0</v>
      </c>
      <c r="F41" s="37">
        <f t="shared" si="2"/>
        <v>0</v>
      </c>
      <c r="G41" s="32">
        <f>E41/D41*100</f>
        <v>0</v>
      </c>
      <c r="H41" s="32" t="s">
        <v>6</v>
      </c>
    </row>
    <row r="42" spans="1:8" ht="29.25" x14ac:dyDescent="0.25">
      <c r="A42" s="20" t="s">
        <v>34</v>
      </c>
      <c r="B42" s="28">
        <v>1245472.8600000001</v>
      </c>
      <c r="C42" s="28">
        <v>0</v>
      </c>
      <c r="D42" s="28">
        <v>0</v>
      </c>
      <c r="E42" s="28">
        <v>0</v>
      </c>
      <c r="F42" s="28">
        <f t="shared" si="2"/>
        <v>-1245472.8600000001</v>
      </c>
      <c r="G42" s="32" t="s">
        <v>6</v>
      </c>
      <c r="H42" s="33">
        <f>E42/B42</f>
        <v>0</v>
      </c>
    </row>
    <row r="43" spans="1:8" ht="39" x14ac:dyDescent="0.25">
      <c r="A43" s="30" t="s">
        <v>50</v>
      </c>
      <c r="B43" s="31">
        <v>0</v>
      </c>
      <c r="C43" s="26">
        <v>10200000</v>
      </c>
      <c r="D43" s="37">
        <v>0</v>
      </c>
      <c r="E43" s="37">
        <v>0</v>
      </c>
      <c r="F43" s="37">
        <f>E43-B43</f>
        <v>0</v>
      </c>
      <c r="G43" s="32" t="s">
        <v>6</v>
      </c>
      <c r="H43" s="32" t="s">
        <v>6</v>
      </c>
    </row>
    <row r="44" spans="1:8" ht="60" customHeight="1" x14ac:dyDescent="0.25">
      <c r="A44" s="30" t="s">
        <v>53</v>
      </c>
      <c r="B44" s="37">
        <v>0</v>
      </c>
      <c r="C44" s="37">
        <v>0</v>
      </c>
      <c r="D44" s="37">
        <v>2258444.6</v>
      </c>
      <c r="E44" s="37">
        <v>2258444.6</v>
      </c>
      <c r="F44" s="37">
        <f>E44-B44</f>
        <v>2258444.6</v>
      </c>
      <c r="G44" s="33">
        <f t="shared" ref="G44:G49" si="4">E44/D44*100</f>
        <v>100</v>
      </c>
      <c r="H44" s="32" t="s">
        <v>6</v>
      </c>
    </row>
    <row r="45" spans="1:8" ht="27" customHeight="1" x14ac:dyDescent="0.25">
      <c r="A45" s="1" t="s">
        <v>18</v>
      </c>
      <c r="B45" s="28">
        <v>1742315.07</v>
      </c>
      <c r="C45" s="28">
        <v>0</v>
      </c>
      <c r="D45" s="37">
        <v>2012790</v>
      </c>
      <c r="E45" s="37">
        <v>2012741.52</v>
      </c>
      <c r="F45" s="37">
        <f>SUM(E45-B45)</f>
        <v>270426.44999999995</v>
      </c>
      <c r="G45" s="33">
        <f t="shared" si="4"/>
        <v>99.99759140297796</v>
      </c>
      <c r="H45" s="33">
        <f>E45/B45</f>
        <v>1.1552109917754427</v>
      </c>
    </row>
    <row r="46" spans="1:8" ht="77.25" customHeight="1" x14ac:dyDescent="0.25">
      <c r="A46" s="1" t="s">
        <v>19</v>
      </c>
      <c r="B46" s="28">
        <v>520290</v>
      </c>
      <c r="C46" s="28">
        <v>600000</v>
      </c>
      <c r="D46" s="37">
        <v>979980</v>
      </c>
      <c r="E46" s="37">
        <v>966980</v>
      </c>
      <c r="F46" s="37">
        <f>SUM(E46-B46)</f>
        <v>446690</v>
      </c>
      <c r="G46" s="33">
        <f t="shared" si="4"/>
        <v>98.673442315149288</v>
      </c>
      <c r="H46" s="33">
        <f>E46/B46</f>
        <v>1.8585404293759249</v>
      </c>
    </row>
    <row r="47" spans="1:8" ht="57.75" customHeight="1" x14ac:dyDescent="0.25">
      <c r="A47" s="1" t="s">
        <v>20</v>
      </c>
      <c r="B47" s="28">
        <v>7534161.75</v>
      </c>
      <c r="C47" s="28">
        <v>7600000</v>
      </c>
      <c r="D47" s="37">
        <v>7534161.75</v>
      </c>
      <c r="E47" s="37">
        <v>7534161.75</v>
      </c>
      <c r="F47" s="37">
        <f>SUM(E47-B47)</f>
        <v>0</v>
      </c>
      <c r="G47" s="33">
        <f t="shared" si="4"/>
        <v>100</v>
      </c>
      <c r="H47" s="33">
        <f>E47/B47</f>
        <v>1</v>
      </c>
    </row>
    <row r="48" spans="1:8" ht="19.5" x14ac:dyDescent="0.25">
      <c r="A48" s="1" t="s">
        <v>21</v>
      </c>
      <c r="B48" s="28">
        <v>1454962</v>
      </c>
      <c r="C48" s="28">
        <v>1480730</v>
      </c>
      <c r="D48" s="37">
        <v>1631062.24</v>
      </c>
      <c r="E48" s="37">
        <v>1631062.24</v>
      </c>
      <c r="F48" s="37">
        <f>SUM(E48-B48)</f>
        <v>176100.24</v>
      </c>
      <c r="G48" s="33">
        <f t="shared" si="4"/>
        <v>100</v>
      </c>
      <c r="H48" s="33">
        <f>E48/B48</f>
        <v>1.1210342538155635</v>
      </c>
    </row>
    <row r="49" spans="1:8" ht="19.5" x14ac:dyDescent="0.25">
      <c r="A49" s="1" t="s">
        <v>22</v>
      </c>
      <c r="B49" s="28">
        <v>900895480</v>
      </c>
      <c r="C49" s="28">
        <v>905965675</v>
      </c>
      <c r="D49" s="37">
        <v>479088425.60000014</v>
      </c>
      <c r="E49" s="37">
        <v>452982834</v>
      </c>
      <c r="F49" s="24">
        <f>SUM(E49-B49)</f>
        <v>-447912646</v>
      </c>
      <c r="G49" s="33">
        <f t="shared" si="4"/>
        <v>94.550986789692104</v>
      </c>
      <c r="H49" s="33">
        <f>E49/B49</f>
        <v>0.50281397127222793</v>
      </c>
    </row>
    <row r="50" spans="1:8" ht="28.5" customHeight="1" x14ac:dyDescent="0.25">
      <c r="A50" s="1" t="s">
        <v>23</v>
      </c>
      <c r="B50" s="25"/>
      <c r="C50" s="36"/>
      <c r="D50" s="36"/>
      <c r="E50" s="36"/>
      <c r="F50" s="36"/>
      <c r="G50" s="33"/>
      <c r="H50" s="33"/>
    </row>
    <row r="51" spans="1:8" x14ac:dyDescent="0.25">
      <c r="A51" s="21" t="s">
        <v>35</v>
      </c>
      <c r="B51" s="28">
        <v>991257.25</v>
      </c>
      <c r="C51" s="28">
        <v>0</v>
      </c>
      <c r="D51" s="28">
        <v>0</v>
      </c>
      <c r="E51" s="28">
        <v>0</v>
      </c>
      <c r="F51" s="28">
        <f>SUM(E51-B51)</f>
        <v>-991257.25</v>
      </c>
      <c r="G51" s="32" t="s">
        <v>6</v>
      </c>
      <c r="H51" s="33">
        <f>E51/B51</f>
        <v>0</v>
      </c>
    </row>
    <row r="52" spans="1:8" ht="15" x14ac:dyDescent="0.25">
      <c r="A52" s="4"/>
      <c r="B52" s="5"/>
      <c r="C52" s="5"/>
      <c r="D52" s="5"/>
      <c r="E52" s="5"/>
      <c r="F52" s="5"/>
      <c r="G52" s="5"/>
      <c r="H52" s="5"/>
    </row>
    <row r="53" spans="1:8" ht="15" x14ac:dyDescent="0.25">
      <c r="A53" s="4"/>
      <c r="B53" s="5"/>
      <c r="C53" s="5"/>
      <c r="D53" s="5"/>
      <c r="E53" s="5"/>
      <c r="F53" s="5"/>
      <c r="G53" s="5"/>
      <c r="H53" s="5"/>
    </row>
    <row r="66" spans="1:8" ht="15" x14ac:dyDescent="0.25">
      <c r="A66" s="4"/>
      <c r="B66" s="5"/>
      <c r="C66" s="5"/>
      <c r="D66" s="5"/>
      <c r="E66" s="5"/>
      <c r="F66" s="5"/>
      <c r="G66" s="5"/>
      <c r="H66" s="5"/>
    </row>
  </sheetData>
  <mergeCells count="3">
    <mergeCell ref="G1:H1"/>
    <mergeCell ref="A3:H3"/>
    <mergeCell ref="A4:H4"/>
  </mergeCells>
  <pageMargins left="0.98425196850393704" right="0.19685039370078741" top="1.1043750000000001" bottom="0.74803149606299213" header="0.31496062992125984" footer="0.31496062992125984"/>
  <pageSetup paperSize="9" scale="93" orientation="portrait" horizontalDpi="300" verticalDpi="300" r:id="rId1"/>
  <headerFooter differentOddEven="1"/>
  <rowBreaks count="2" manualBreakCount="2">
    <brk id="27" max="7" man="1"/>
    <brk id="51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WKX3UHSAJ2R6-2-687267</_dlc_DocId>
    <_dlc_DocIdUrl xmlns="e60a29af-d413-48d4-bd90-fe9d2a897e4b">
      <Url>https://ovdmasv601/sites/DMS/_layouts/15/DocIdRedir.aspx?ID=WKX3UHSAJ2R6-2-687267</Url>
      <Description>WKX3UHSAJ2R6-2-687267</Description>
    </_dlc_DocIdUrl>
  </documentManagement>
</p:properties>
</file>

<file path=customXml/itemProps1.xml><?xml version="1.0" encoding="utf-8"?>
<ds:datastoreItem xmlns:ds="http://schemas.openxmlformats.org/officeDocument/2006/customXml" ds:itemID="{5E9AC821-F135-4E29-8AF7-268F72520F9E}"/>
</file>

<file path=customXml/itemProps2.xml><?xml version="1.0" encoding="utf-8"?>
<ds:datastoreItem xmlns:ds="http://schemas.openxmlformats.org/officeDocument/2006/customXml" ds:itemID="{3B966F53-D8B5-4272-A4CB-77F3084995A0}"/>
</file>

<file path=customXml/itemProps3.xml><?xml version="1.0" encoding="utf-8"?>
<ds:datastoreItem xmlns:ds="http://schemas.openxmlformats.org/officeDocument/2006/customXml" ds:itemID="{5AA4B5A2-A463-41AC-9F7E-1D50B93869A9}"/>
</file>

<file path=customXml/itemProps4.xml><?xml version="1.0" encoding="utf-8"?>
<ds:datastoreItem xmlns:ds="http://schemas.openxmlformats.org/officeDocument/2006/customXml" ds:itemID="{0F8A9DFE-D078-4F14-9486-763B0DAF76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priloha_c_8_9</vt:lpstr>
      <vt:lpstr>priloha_c_8_9!Oblasť_tlače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2016-04-18T07:56:35Z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fd68906e-efc4-4a18-adfa-36197348d5de</vt:lpwstr>
  </property>
</Properties>
</file>