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ento_zošit" defaultThemeVersion="124226"/>
  <bookViews>
    <workbookView xWindow="480" yWindow="108" windowWidth="11352" windowHeight="7932"/>
  </bookViews>
  <sheets>
    <sheet name="tab. č. 4 záväzné ukazovatele " sheetId="17" r:id="rId1"/>
  </sheets>
  <definedNames>
    <definedName name="_xlnm.Print_Area" localSheetId="0">'tab. č. 4 záväzné ukazovatele '!$A$1:$G$68</definedName>
  </definedNames>
  <calcPr calcId="145621"/>
</workbook>
</file>

<file path=xl/calcChain.xml><?xml version="1.0" encoding="utf-8"?>
<calcChain xmlns="http://schemas.openxmlformats.org/spreadsheetml/2006/main">
  <c r="G30" i="17" l="1"/>
  <c r="G28" i="17"/>
  <c r="G68" i="17"/>
  <c r="G65" i="17"/>
  <c r="G62" i="17"/>
  <c r="G60" i="17"/>
  <c r="G56" i="17"/>
  <c r="G54" i="17"/>
  <c r="E48" i="17"/>
  <c r="D48" i="17"/>
  <c r="G21" i="17" l="1"/>
  <c r="F21" i="17"/>
  <c r="G17" i="17"/>
  <c r="F17" i="17"/>
  <c r="C48" i="17" l="1"/>
  <c r="D69" i="17"/>
  <c r="D63" i="17"/>
  <c r="D57" i="17"/>
  <c r="D58" i="17"/>
  <c r="D46" i="17"/>
  <c r="G44" i="17"/>
  <c r="F11" i="17"/>
  <c r="G11" i="17" l="1"/>
  <c r="G48" i="17"/>
  <c r="G15" i="17"/>
  <c r="G19" i="17"/>
  <c r="G27" i="17"/>
  <c r="G34" i="17"/>
  <c r="G37" i="17"/>
  <c r="G38" i="17"/>
  <c r="G40" i="17"/>
  <c r="G41" i="17"/>
  <c r="G43" i="17"/>
  <c r="G45" i="17"/>
  <c r="G46" i="17"/>
  <c r="G50" i="17"/>
  <c r="G12" i="17"/>
  <c r="F15" i="17"/>
  <c r="F19" i="17"/>
  <c r="F27" i="17"/>
  <c r="F34" i="17"/>
  <c r="F37" i="17"/>
  <c r="F38" i="17"/>
  <c r="F40" i="17"/>
  <c r="F41" i="17"/>
  <c r="F43" i="17"/>
  <c r="F50" i="17"/>
  <c r="F12" i="17"/>
  <c r="F48" i="17" l="1"/>
</calcChain>
</file>

<file path=xl/sharedStrings.xml><?xml version="1.0" encoding="utf-8"?>
<sst xmlns="http://schemas.openxmlformats.org/spreadsheetml/2006/main" count="82" uniqueCount="50">
  <si>
    <t>A. záväzný ukazovateľ</t>
  </si>
  <si>
    <t xml:space="preserve">          aparát ústredného orgánu</t>
  </si>
  <si>
    <t>I. Príjmy kapitoly</t>
  </si>
  <si>
    <t>B. Prostriedky Európskej únie</t>
  </si>
  <si>
    <t>A.4. kapitálové výdavky</t>
  </si>
  <si>
    <t xml:space="preserve">      z toho: </t>
  </si>
  <si>
    <t>B.  Prostriedky Európskej únie</t>
  </si>
  <si>
    <t>v tom:</t>
  </si>
  <si>
    <t xml:space="preserve">   06S Nezávislá kontrolná činnosť</t>
  </si>
  <si>
    <t xml:space="preserve">    v tom:</t>
  </si>
  <si>
    <t xml:space="preserve">                zdroj 13</t>
  </si>
  <si>
    <t xml:space="preserve">                zdroj 11</t>
  </si>
  <si>
    <t xml:space="preserve">       v tom:</t>
  </si>
  <si>
    <t xml:space="preserve">   0A90B  Elektronizácia VS a rozvoj elektr.sl.na centr.úrovni MF SR-NKÚ SR</t>
  </si>
  <si>
    <t xml:space="preserve">    06G1I Podpora zamestnanosti, soc.inkluzie a budovanie kapacít v BSK-NKÚ SR</t>
  </si>
  <si>
    <t xml:space="preserve">    06G1J Budovanie kapacít a zlepšenie kvality verejnej správy - NKÚ SR</t>
  </si>
  <si>
    <t xml:space="preserve">     v tom:</t>
  </si>
  <si>
    <t xml:space="preserve">      v tom:</t>
  </si>
  <si>
    <t>-</t>
  </si>
  <si>
    <t xml:space="preserve">           kód zdroja 111</t>
  </si>
  <si>
    <t xml:space="preserve">   A. Výdavky spolu bez prostriedkov EÚ</t>
  </si>
  <si>
    <t xml:space="preserve">    z toho:</t>
  </si>
  <si>
    <t xml:space="preserve">    A.2. prostriedky na spolufinancovanie</t>
  </si>
  <si>
    <t xml:space="preserve">    A.3. mzdy, platy, služobné príjmy </t>
  </si>
  <si>
    <t xml:space="preserve">           z toho:</t>
  </si>
  <si>
    <t>C. Výdavky štátneho rozpočtu na realizáciu programov vlády SR a častí programov vlády SR</t>
  </si>
  <si>
    <t xml:space="preserve">              zdroj 11S2</t>
  </si>
  <si>
    <t xml:space="preserve">              zdroj 11S3</t>
  </si>
  <si>
    <t xml:space="preserve">                 zdroj 11</t>
  </si>
  <si>
    <t xml:space="preserve">      v tom:         zdroj 11</t>
  </si>
  <si>
    <t xml:space="preserve">              zdroj 11</t>
  </si>
  <si>
    <t>Schválený        rozpočet          2015</t>
  </si>
  <si>
    <t>Upravený rozpočet             2015</t>
  </si>
  <si>
    <t>(v tis. eur)</t>
  </si>
  <si>
    <t>Číslo a názov kapitoly štátneho rozpočtu:</t>
  </si>
  <si>
    <t>08 Najvyšší kontrolný úrad SR</t>
  </si>
  <si>
    <t>II. Výdavky kapitoly celkom (A+B)</t>
  </si>
  <si>
    <t xml:space="preserve">    A.1. prostriedky štátneho rozpočtu (zdroj 111)</t>
  </si>
  <si>
    <t xml:space="preserve">                 zdroj 13</t>
  </si>
  <si>
    <t xml:space="preserve">    zdroj 11</t>
  </si>
  <si>
    <t xml:space="preserve">    zdroj 13</t>
  </si>
  <si>
    <t xml:space="preserve">           a ostatné osobné vyrovnania (zdroj 111)</t>
  </si>
  <si>
    <t xml:space="preserve">                        zdroj 13</t>
  </si>
  <si>
    <t xml:space="preserve">              zdroj 13</t>
  </si>
  <si>
    <t xml:space="preserve">Skutočnosť        </t>
  </si>
  <si>
    <t xml:space="preserve">% plnenia k  upravenému                    rozpočtu          </t>
  </si>
  <si>
    <t xml:space="preserve">% plnenia k  schválenému              rozpočtu          </t>
  </si>
  <si>
    <t xml:space="preserve">      mzdy, platy, služobné príjmy a                         OOV aparátu ústredného orgánu</t>
  </si>
  <si>
    <t>Počet zamestnancov rozpočtových organizácií</t>
  </si>
  <si>
    <t>Záväzné ukazovatele kapitoly Najvyšší kontrolný úrad SR za rok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</si>
</sst>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3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3" fontId="3" fillId="0" borderId="0" xfId="0" applyNumberFormat="1" applyFont="1" applyBorder="1" applyAlignment="1">
      <alignment horizontal="center"/>
    </xf>
    <xf numFmtId="4" fontId="0" fillId="0" borderId="0" xfId="0" applyNumberFormat="1"/>
    <xf numFmtId="0" fontId="1" fillId="0" borderId="0" xfId="0" applyFont="1"/>
    <xf numFmtId="4" fontId="3" fillId="0" borderId="0" xfId="0" applyNumberFormat="1" applyFont="1" applyBorder="1" applyAlignment="1">
      <alignment horizontal="center"/>
    </xf>
    <xf numFmtId="0" fontId="2" fillId="0" borderId="0" xfId="0" applyFont="1"/>
    <xf numFmtId="4" fontId="3" fillId="0" borderId="0" xfId="0" applyNumberFormat="1" applyFont="1"/>
    <xf numFmtId="4" fontId="2" fillId="0" borderId="0" xfId="0" applyNumberFormat="1" applyFont="1"/>
    <xf numFmtId="0" fontId="3" fillId="0" borderId="1" xfId="0" applyFont="1" applyBorder="1"/>
    <xf numFmtId="4" fontId="3" fillId="0" borderId="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/>
    <xf numFmtId="164" fontId="0" fillId="0" borderId="0" xfId="0" applyNumberFormat="1"/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3" fillId="0" borderId="0" xfId="0" applyFont="1" applyBorder="1"/>
    <xf numFmtId="0" fontId="0" fillId="0" borderId="0" xfId="0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164" fontId="5" fillId="0" borderId="0" xfId="0" applyNumberFormat="1" applyFont="1"/>
    <xf numFmtId="3" fontId="5" fillId="0" borderId="4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4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/>
    <xf numFmtId="0" fontId="5" fillId="0" borderId="14" xfId="0" applyFont="1" applyBorder="1"/>
    <xf numFmtId="164" fontId="5" fillId="0" borderId="15" xfId="0" applyNumberFormat="1" applyFont="1" applyBorder="1" applyAlignment="1">
      <alignment horizontal="right"/>
    </xf>
    <xf numFmtId="164" fontId="5" fillId="0" borderId="15" xfId="0" applyNumberFormat="1" applyFont="1" applyFill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4" xfId="0" applyFont="1" applyBorder="1" applyAlignment="1">
      <alignment horizontal="right" wrapText="1"/>
    </xf>
    <xf numFmtId="0" fontId="5" fillId="0" borderId="14" xfId="0" applyFont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5" fillId="0" borderId="16" xfId="0" applyFont="1" applyBorder="1"/>
    <xf numFmtId="0" fontId="5" fillId="0" borderId="17" xfId="0" applyFont="1" applyFill="1" applyBorder="1" applyAlignment="1">
      <alignment horizontal="right"/>
    </xf>
    <xf numFmtId="3" fontId="5" fillId="0" borderId="17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164" fontId="5" fillId="0" borderId="18" xfId="0" applyNumberFormat="1" applyFont="1" applyFill="1" applyBorder="1" applyAlignment="1">
      <alignment horizontal="right"/>
    </xf>
    <xf numFmtId="0" fontId="4" fillId="0" borderId="20" xfId="0" applyFont="1" applyBorder="1"/>
    <xf numFmtId="0" fontId="5" fillId="0" borderId="19" xfId="0" applyFont="1" applyBorder="1"/>
    <xf numFmtId="164" fontId="5" fillId="0" borderId="4" xfId="0" applyNumberFormat="1" applyFont="1" applyBorder="1" applyAlignment="1">
      <alignment horizontal="right"/>
    </xf>
    <xf numFmtId="164" fontId="5" fillId="0" borderId="13" xfId="0" applyNumberFormat="1" applyFont="1" applyBorder="1" applyAlignment="1">
      <alignment horizontal="right"/>
    </xf>
    <xf numFmtId="0" fontId="4" fillId="0" borderId="24" xfId="0" applyFont="1" applyBorder="1"/>
    <xf numFmtId="3" fontId="4" fillId="0" borderId="25" xfId="0" applyNumberFormat="1" applyFont="1" applyBorder="1" applyAlignment="1">
      <alignment horizontal="right"/>
    </xf>
    <xf numFmtId="164" fontId="4" fillId="0" borderId="25" xfId="0" applyNumberFormat="1" applyFont="1" applyBorder="1" applyAlignment="1">
      <alignment horizontal="right"/>
    </xf>
    <xf numFmtId="164" fontId="4" fillId="0" borderId="26" xfId="0" applyNumberFormat="1" applyFont="1" applyBorder="1" applyAlignment="1">
      <alignment horizontal="right"/>
    </xf>
    <xf numFmtId="0" fontId="5" fillId="0" borderId="27" xfId="0" applyFont="1" applyBorder="1"/>
    <xf numFmtId="3" fontId="5" fillId="0" borderId="2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28" xfId="0" applyNumberFormat="1" applyFont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4" fontId="4" fillId="0" borderId="4" xfId="0" applyNumberFormat="1" applyFont="1" applyFill="1" applyBorder="1" applyAlignment="1">
      <alignment horizontal="right"/>
    </xf>
    <xf numFmtId="164" fontId="5" fillId="0" borderId="13" xfId="0" applyNumberFormat="1" applyFont="1" applyFill="1" applyBorder="1" applyAlignment="1">
      <alignment horizontal="right"/>
    </xf>
    <xf numFmtId="3" fontId="4" fillId="0" borderId="25" xfId="0" applyNumberFormat="1" applyFont="1" applyFill="1" applyBorder="1" applyAlignment="1">
      <alignment horizontal="right"/>
    </xf>
    <xf numFmtId="164" fontId="4" fillId="0" borderId="25" xfId="0" applyNumberFormat="1" applyFont="1" applyFill="1" applyBorder="1" applyAlignment="1">
      <alignment horizontal="right"/>
    </xf>
    <xf numFmtId="164" fontId="4" fillId="0" borderId="26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0" fontId="5" fillId="0" borderId="19" xfId="0" applyFont="1" applyFill="1" applyBorder="1"/>
    <xf numFmtId="4" fontId="5" fillId="0" borderId="4" xfId="0" applyNumberFormat="1" applyFont="1" applyFill="1" applyBorder="1" applyAlignment="1">
      <alignment horizontal="right"/>
    </xf>
    <xf numFmtId="0" fontId="4" fillId="0" borderId="24" xfId="0" applyFont="1" applyBorder="1" applyAlignment="1">
      <alignment wrapText="1"/>
    </xf>
    <xf numFmtId="164" fontId="3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B1:K72"/>
  <sheetViews>
    <sheetView tabSelected="1" zoomScaleNormal="100" zoomScaleSheetLayoutView="100" workbookViewId="0">
      <selection activeCell="H10" sqref="H10"/>
    </sheetView>
  </sheetViews>
  <sheetFormatPr defaultRowHeight="13.2" x14ac:dyDescent="0.25"/>
  <cols>
    <col min="2" max="2" width="44.33203125" customWidth="1"/>
    <col min="3" max="3" width="12.44140625" customWidth="1"/>
    <col min="4" max="5" width="13.33203125" customWidth="1"/>
    <col min="6" max="6" width="14.88671875" style="13" customWidth="1"/>
    <col min="7" max="7" width="18.33203125" style="13" customWidth="1"/>
    <col min="8" max="8" width="11.6640625" bestFit="1" customWidth="1"/>
    <col min="9" max="9" width="12.6640625" bestFit="1" customWidth="1"/>
    <col min="10" max="10" width="10.109375" bestFit="1" customWidth="1"/>
    <col min="11" max="11" width="16" customWidth="1"/>
  </cols>
  <sheetData>
    <row r="1" spans="2:11" x14ac:dyDescent="0.25">
      <c r="G1" s="76"/>
    </row>
    <row r="2" spans="2:11" x14ac:dyDescent="0.25">
      <c r="G2" s="76"/>
    </row>
    <row r="3" spans="2:11" ht="30.75" customHeight="1" x14ac:dyDescent="0.3">
      <c r="B3" s="77" t="s">
        <v>49</v>
      </c>
      <c r="C3" s="77"/>
      <c r="D3" s="77"/>
      <c r="E3" s="77"/>
      <c r="F3" s="77"/>
      <c r="G3" s="77"/>
    </row>
    <row r="4" spans="2:11" ht="13.5" customHeight="1" x14ac:dyDescent="0.3">
      <c r="B4" s="78" t="s">
        <v>33</v>
      </c>
      <c r="C4" s="78"/>
      <c r="D4" s="78"/>
      <c r="E4" s="78"/>
      <c r="F4" s="78"/>
      <c r="G4" s="78"/>
    </row>
    <row r="5" spans="2:11" ht="14.25" customHeight="1" x14ac:dyDescent="0.3">
      <c r="B5" s="19"/>
      <c r="C5" s="19"/>
      <c r="D5" s="19"/>
      <c r="E5" s="19"/>
      <c r="F5" s="20"/>
      <c r="G5" s="20"/>
    </row>
    <row r="6" spans="2:11" ht="16.5" customHeight="1" x14ac:dyDescent="0.3">
      <c r="B6" s="21" t="s">
        <v>34</v>
      </c>
      <c r="C6" s="22"/>
      <c r="D6" s="22"/>
      <c r="E6" s="22"/>
      <c r="F6" s="23" t="s">
        <v>35</v>
      </c>
      <c r="G6" s="24"/>
    </row>
    <row r="7" spans="2:11" ht="16.2" thickBot="1" x14ac:dyDescent="0.35">
      <c r="B7" s="22"/>
      <c r="C7" s="22"/>
      <c r="D7" s="22"/>
      <c r="E7" s="22"/>
      <c r="F7" s="24"/>
      <c r="G7" s="24"/>
    </row>
    <row r="8" spans="2:11" ht="12.75" customHeight="1" x14ac:dyDescent="0.3">
      <c r="B8" s="36"/>
      <c r="C8" s="79" t="s">
        <v>31</v>
      </c>
      <c r="D8" s="82" t="s">
        <v>32</v>
      </c>
      <c r="E8" s="79" t="s">
        <v>44</v>
      </c>
      <c r="F8" s="85" t="s">
        <v>46</v>
      </c>
      <c r="G8" s="88" t="s">
        <v>45</v>
      </c>
    </row>
    <row r="9" spans="2:11" ht="15.6" x14ac:dyDescent="0.3">
      <c r="B9" s="37"/>
      <c r="C9" s="80"/>
      <c r="D9" s="83"/>
      <c r="E9" s="80"/>
      <c r="F9" s="86"/>
      <c r="G9" s="89"/>
    </row>
    <row r="10" spans="2:11" ht="36.75" customHeight="1" thickBot="1" x14ac:dyDescent="0.35">
      <c r="B10" s="50"/>
      <c r="C10" s="81"/>
      <c r="D10" s="84"/>
      <c r="E10" s="81"/>
      <c r="F10" s="87"/>
      <c r="G10" s="90"/>
    </row>
    <row r="11" spans="2:11" ht="16.2" thickBot="1" x14ac:dyDescent="0.35">
      <c r="B11" s="54" t="s">
        <v>2</v>
      </c>
      <c r="C11" s="55">
        <v>15</v>
      </c>
      <c r="D11" s="55">
        <v>15</v>
      </c>
      <c r="E11" s="55">
        <v>29</v>
      </c>
      <c r="F11" s="56">
        <f>E11/C11*100</f>
        <v>193.33333333333334</v>
      </c>
      <c r="G11" s="57">
        <f>E11/D11*100</f>
        <v>193.33333333333334</v>
      </c>
    </row>
    <row r="12" spans="2:11" ht="15.6" x14ac:dyDescent="0.3">
      <c r="B12" s="51" t="s">
        <v>0</v>
      </c>
      <c r="C12" s="25">
        <v>15</v>
      </c>
      <c r="D12" s="25">
        <v>15</v>
      </c>
      <c r="E12" s="25">
        <v>29</v>
      </c>
      <c r="F12" s="52">
        <f>E12/C12*100</f>
        <v>193.33333333333334</v>
      </c>
      <c r="G12" s="53">
        <f>E12/D12*100</f>
        <v>193.33333333333334</v>
      </c>
      <c r="I12" s="2"/>
    </row>
    <row r="13" spans="2:11" ht="15.6" x14ac:dyDescent="0.3">
      <c r="B13" s="38" t="s">
        <v>3</v>
      </c>
      <c r="C13" s="27">
        <v>0</v>
      </c>
      <c r="D13" s="27">
        <v>0</v>
      </c>
      <c r="E13" s="27">
        <v>0</v>
      </c>
      <c r="F13" s="28" t="s">
        <v>18</v>
      </c>
      <c r="G13" s="39" t="s">
        <v>18</v>
      </c>
    </row>
    <row r="14" spans="2:11" ht="16.2" thickBot="1" x14ac:dyDescent="0.35">
      <c r="B14" s="58"/>
      <c r="C14" s="59"/>
      <c r="D14" s="60"/>
      <c r="E14" s="60"/>
      <c r="F14" s="61"/>
      <c r="G14" s="62"/>
    </row>
    <row r="15" spans="2:11" s="5" customFormat="1" ht="16.2" thickBot="1" x14ac:dyDescent="0.35">
      <c r="B15" s="54" t="s">
        <v>36</v>
      </c>
      <c r="C15" s="67">
        <v>8103</v>
      </c>
      <c r="D15" s="67">
        <v>10200</v>
      </c>
      <c r="E15" s="67">
        <v>10199</v>
      </c>
      <c r="F15" s="68">
        <f t="shared" ref="F15:F50" si="0">E15/C15*100</f>
        <v>125.86696285326423</v>
      </c>
      <c r="G15" s="69">
        <f t="shared" ref="G15:G56" si="1">E15/D15*100</f>
        <v>99.990196078431367</v>
      </c>
      <c r="I15" s="7"/>
      <c r="K15" s="7"/>
    </row>
    <row r="16" spans="2:11" s="3" customFormat="1" ht="11.25" customHeight="1" x14ac:dyDescent="0.3">
      <c r="B16" s="51" t="s">
        <v>9</v>
      </c>
      <c r="C16" s="63"/>
      <c r="D16" s="64"/>
      <c r="E16" s="65"/>
      <c r="F16" s="26"/>
      <c r="G16" s="66"/>
    </row>
    <row r="17" spans="2:11" ht="15.6" x14ac:dyDescent="0.3">
      <c r="B17" s="38" t="s">
        <v>11</v>
      </c>
      <c r="C17" s="31">
        <v>8103</v>
      </c>
      <c r="D17" s="31">
        <v>8996</v>
      </c>
      <c r="E17" s="31">
        <v>8996</v>
      </c>
      <c r="F17" s="28">
        <f>E17/C17*100</f>
        <v>111.02060965074662</v>
      </c>
      <c r="G17" s="39">
        <f>E17/D17*100</f>
        <v>100</v>
      </c>
      <c r="K17" s="2"/>
    </row>
    <row r="18" spans="2:11" ht="16.2" thickBot="1" x14ac:dyDescent="0.35">
      <c r="B18" s="58" t="s">
        <v>10</v>
      </c>
      <c r="C18" s="70">
        <v>0</v>
      </c>
      <c r="D18" s="70">
        <v>1204</v>
      </c>
      <c r="E18" s="70">
        <v>1204</v>
      </c>
      <c r="F18" s="71" t="s">
        <v>18</v>
      </c>
      <c r="G18" s="72">
        <v>100</v>
      </c>
      <c r="H18" s="2"/>
    </row>
    <row r="19" spans="2:11" ht="16.2" thickBot="1" x14ac:dyDescent="0.35">
      <c r="B19" s="54" t="s">
        <v>20</v>
      </c>
      <c r="C19" s="67">
        <v>8103</v>
      </c>
      <c r="D19" s="67">
        <v>8736</v>
      </c>
      <c r="E19" s="67">
        <v>8736</v>
      </c>
      <c r="F19" s="68">
        <f t="shared" si="0"/>
        <v>107.81192151055166</v>
      </c>
      <c r="G19" s="69">
        <f t="shared" si="1"/>
        <v>100</v>
      </c>
      <c r="I19" s="2"/>
      <c r="K19" s="2"/>
    </row>
    <row r="20" spans="2:11" ht="15.6" x14ac:dyDescent="0.3">
      <c r="B20" s="51" t="s">
        <v>21</v>
      </c>
      <c r="C20" s="63"/>
      <c r="D20" s="65"/>
      <c r="E20" s="65"/>
      <c r="F20" s="26"/>
      <c r="G20" s="66"/>
      <c r="K20" s="2"/>
    </row>
    <row r="21" spans="2:11" ht="15.6" x14ac:dyDescent="0.3">
      <c r="B21" s="38" t="s">
        <v>39</v>
      </c>
      <c r="C21" s="31">
        <v>8103</v>
      </c>
      <c r="D21" s="31">
        <v>8451</v>
      </c>
      <c r="E21" s="31">
        <v>8451</v>
      </c>
      <c r="F21" s="32">
        <f t="shared" ref="F21" si="2">E21/C21*100</f>
        <v>104.29470566456868</v>
      </c>
      <c r="G21" s="40">
        <f t="shared" ref="G21" si="3">E21/D21*100</f>
        <v>100</v>
      </c>
      <c r="K21" s="2"/>
    </row>
    <row r="22" spans="2:11" ht="15.6" hidden="1" x14ac:dyDescent="0.3">
      <c r="B22" s="38"/>
      <c r="C22" s="31"/>
      <c r="D22" s="31"/>
      <c r="E22" s="31"/>
      <c r="F22" s="32"/>
      <c r="G22" s="39"/>
      <c r="I22" s="2"/>
      <c r="K22" s="2"/>
    </row>
    <row r="23" spans="2:11" ht="15.6" hidden="1" x14ac:dyDescent="0.3">
      <c r="B23" s="38"/>
      <c r="C23" s="31"/>
      <c r="D23" s="31"/>
      <c r="E23" s="31"/>
      <c r="F23" s="32"/>
      <c r="G23" s="40"/>
      <c r="I23" s="2"/>
    </row>
    <row r="24" spans="2:11" ht="15.6" hidden="1" x14ac:dyDescent="0.3">
      <c r="B24" s="38"/>
      <c r="C24" s="31"/>
      <c r="D24" s="31"/>
      <c r="E24" s="31"/>
      <c r="F24" s="32"/>
      <c r="G24" s="40"/>
      <c r="H24" s="2"/>
      <c r="K24" s="2"/>
    </row>
    <row r="25" spans="2:11" ht="15.6" x14ac:dyDescent="0.3">
      <c r="B25" s="38" t="s">
        <v>40</v>
      </c>
      <c r="C25" s="31">
        <v>0</v>
      </c>
      <c r="D25" s="31">
        <v>285</v>
      </c>
      <c r="E25" s="31">
        <v>285</v>
      </c>
      <c r="F25" s="32" t="s">
        <v>18</v>
      </c>
      <c r="G25" s="40">
        <v>100</v>
      </c>
      <c r="H25" s="2"/>
      <c r="K25" s="2"/>
    </row>
    <row r="26" spans="2:11" s="3" customFormat="1" ht="15.6" x14ac:dyDescent="0.3">
      <c r="B26" s="38" t="s">
        <v>21</v>
      </c>
      <c r="C26" s="30"/>
      <c r="D26" s="33"/>
      <c r="E26" s="33"/>
      <c r="F26" s="32"/>
      <c r="G26" s="40"/>
    </row>
    <row r="27" spans="2:11" ht="15.6" x14ac:dyDescent="0.3">
      <c r="B27" s="38" t="s">
        <v>37</v>
      </c>
      <c r="C27" s="31">
        <v>8103</v>
      </c>
      <c r="D27" s="31">
        <v>8275</v>
      </c>
      <c r="E27" s="31">
        <v>8275</v>
      </c>
      <c r="F27" s="32">
        <f t="shared" si="0"/>
        <v>102.12267061582129</v>
      </c>
      <c r="G27" s="40">
        <f t="shared" si="1"/>
        <v>100</v>
      </c>
      <c r="I27" s="2"/>
    </row>
    <row r="28" spans="2:11" ht="15.6" x14ac:dyDescent="0.3">
      <c r="B28" s="38" t="s">
        <v>22</v>
      </c>
      <c r="C28" s="31">
        <v>0</v>
      </c>
      <c r="D28" s="31">
        <v>462</v>
      </c>
      <c r="E28" s="31">
        <v>462</v>
      </c>
      <c r="F28" s="32" t="s">
        <v>18</v>
      </c>
      <c r="G28" s="40">
        <f t="shared" si="1"/>
        <v>100</v>
      </c>
      <c r="I28" s="2"/>
    </row>
    <row r="29" spans="2:11" s="3" customFormat="1" ht="11.25" customHeight="1" x14ac:dyDescent="0.3">
      <c r="B29" s="38" t="s">
        <v>12</v>
      </c>
      <c r="C29" s="31"/>
      <c r="D29" s="33"/>
      <c r="E29" s="33"/>
      <c r="F29" s="32"/>
      <c r="G29" s="40"/>
    </row>
    <row r="30" spans="2:11" ht="15.6" x14ac:dyDescent="0.3">
      <c r="B30" s="38" t="s">
        <v>28</v>
      </c>
      <c r="C30" s="31">
        <v>0</v>
      </c>
      <c r="D30" s="31">
        <v>176</v>
      </c>
      <c r="E30" s="31">
        <v>176</v>
      </c>
      <c r="F30" s="32" t="s">
        <v>18</v>
      </c>
      <c r="G30" s="40">
        <f t="shared" si="1"/>
        <v>100</v>
      </c>
    </row>
    <row r="31" spans="2:11" ht="15.6" hidden="1" x14ac:dyDescent="0.3">
      <c r="B31" s="38"/>
      <c r="C31" s="31"/>
      <c r="D31" s="31"/>
      <c r="E31" s="33"/>
      <c r="F31" s="32"/>
      <c r="G31" s="40"/>
      <c r="K31" s="2"/>
    </row>
    <row r="32" spans="2:11" ht="15.6" hidden="1" x14ac:dyDescent="0.3">
      <c r="B32" s="38"/>
      <c r="C32" s="31"/>
      <c r="D32" s="31"/>
      <c r="E32" s="33"/>
      <c r="F32" s="32"/>
      <c r="G32" s="40"/>
    </row>
    <row r="33" spans="2:11" ht="15.6" x14ac:dyDescent="0.3">
      <c r="B33" s="41" t="s">
        <v>38</v>
      </c>
      <c r="C33" s="31"/>
      <c r="D33" s="31">
        <v>285</v>
      </c>
      <c r="E33" s="31">
        <v>285</v>
      </c>
      <c r="F33" s="32" t="s">
        <v>18</v>
      </c>
      <c r="G33" s="40">
        <v>100</v>
      </c>
    </row>
    <row r="34" spans="2:11" ht="15.6" x14ac:dyDescent="0.3">
      <c r="B34" s="38" t="s">
        <v>23</v>
      </c>
      <c r="C34" s="31">
        <v>4703</v>
      </c>
      <c r="D34" s="31">
        <v>4781</v>
      </c>
      <c r="E34" s="31">
        <v>4781</v>
      </c>
      <c r="F34" s="32">
        <f t="shared" si="0"/>
        <v>101.65851584095257</v>
      </c>
      <c r="G34" s="40">
        <f t="shared" si="1"/>
        <v>100</v>
      </c>
    </row>
    <row r="35" spans="2:11" ht="15.6" x14ac:dyDescent="0.3">
      <c r="B35" s="38" t="s">
        <v>41</v>
      </c>
      <c r="C35" s="31"/>
      <c r="D35" s="33"/>
      <c r="E35" s="33"/>
      <c r="F35" s="32"/>
      <c r="G35" s="40"/>
    </row>
    <row r="36" spans="2:11" ht="15.6" x14ac:dyDescent="0.3">
      <c r="B36" s="38" t="s">
        <v>24</v>
      </c>
      <c r="C36" s="31"/>
      <c r="D36" s="33"/>
      <c r="E36" s="33"/>
      <c r="F36" s="32"/>
      <c r="G36" s="40"/>
    </row>
    <row r="37" spans="2:11" ht="31.2" x14ac:dyDescent="0.3">
      <c r="B37" s="42" t="s">
        <v>47</v>
      </c>
      <c r="C37" s="31">
        <v>4703</v>
      </c>
      <c r="D37" s="31">
        <v>4781</v>
      </c>
      <c r="E37" s="31">
        <v>4781</v>
      </c>
      <c r="F37" s="32">
        <f t="shared" si="0"/>
        <v>101.65851584095257</v>
      </c>
      <c r="G37" s="40">
        <f t="shared" si="1"/>
        <v>100</v>
      </c>
    </row>
    <row r="38" spans="2:11" ht="15.6" x14ac:dyDescent="0.3">
      <c r="B38" s="38" t="s">
        <v>48</v>
      </c>
      <c r="C38" s="34">
        <v>329</v>
      </c>
      <c r="D38" s="31">
        <v>329</v>
      </c>
      <c r="E38" s="31">
        <v>289</v>
      </c>
      <c r="F38" s="32">
        <f t="shared" si="0"/>
        <v>87.841945288753791</v>
      </c>
      <c r="G38" s="40">
        <f t="shared" si="1"/>
        <v>87.841945288753791</v>
      </c>
    </row>
    <row r="39" spans="2:11" s="3" customFormat="1" ht="15.6" x14ac:dyDescent="0.3">
      <c r="B39" s="38" t="s">
        <v>5</v>
      </c>
      <c r="C39" s="34"/>
      <c r="D39" s="31"/>
      <c r="E39" s="33"/>
      <c r="F39" s="32"/>
      <c r="G39" s="40"/>
    </row>
    <row r="40" spans="2:11" ht="15.6" x14ac:dyDescent="0.3">
      <c r="B40" s="38" t="s">
        <v>1</v>
      </c>
      <c r="C40" s="34">
        <v>329</v>
      </c>
      <c r="D40" s="31">
        <v>329</v>
      </c>
      <c r="E40" s="31">
        <v>289</v>
      </c>
      <c r="F40" s="32">
        <f t="shared" si="0"/>
        <v>87.841945288753791</v>
      </c>
      <c r="G40" s="40">
        <f t="shared" si="1"/>
        <v>87.841945288753791</v>
      </c>
    </row>
    <row r="41" spans="2:11" ht="15.6" x14ac:dyDescent="0.3">
      <c r="B41" s="38" t="s">
        <v>4</v>
      </c>
      <c r="C41" s="31">
        <v>213</v>
      </c>
      <c r="D41" s="31">
        <v>124</v>
      </c>
      <c r="E41" s="31">
        <v>124</v>
      </c>
      <c r="F41" s="32">
        <f t="shared" si="0"/>
        <v>58.215962441314552</v>
      </c>
      <c r="G41" s="40">
        <f t="shared" si="1"/>
        <v>100</v>
      </c>
      <c r="I41" s="2"/>
    </row>
    <row r="42" spans="2:11" s="3" customFormat="1" ht="15.6" x14ac:dyDescent="0.3">
      <c r="B42" s="38" t="s">
        <v>5</v>
      </c>
      <c r="C42" s="31"/>
      <c r="D42" s="31"/>
      <c r="E42" s="31"/>
      <c r="F42" s="32"/>
      <c r="G42" s="40"/>
    </row>
    <row r="43" spans="2:11" ht="16.2" thickBot="1" x14ac:dyDescent="0.35">
      <c r="B43" s="58" t="s">
        <v>19</v>
      </c>
      <c r="C43" s="70">
        <v>213</v>
      </c>
      <c r="D43" s="70">
        <v>124</v>
      </c>
      <c r="E43" s="70">
        <v>124</v>
      </c>
      <c r="F43" s="71">
        <f t="shared" si="0"/>
        <v>58.215962441314552</v>
      </c>
      <c r="G43" s="72">
        <f t="shared" si="1"/>
        <v>100</v>
      </c>
      <c r="I43" s="2"/>
      <c r="J43" s="2"/>
    </row>
    <row r="44" spans="2:11" ht="17.25" customHeight="1" thickBot="1" x14ac:dyDescent="0.35">
      <c r="B44" s="54" t="s">
        <v>6</v>
      </c>
      <c r="C44" s="67">
        <v>0</v>
      </c>
      <c r="D44" s="67">
        <v>1463</v>
      </c>
      <c r="E44" s="67">
        <v>1463</v>
      </c>
      <c r="F44" s="68" t="s">
        <v>18</v>
      </c>
      <c r="G44" s="69">
        <f t="shared" si="1"/>
        <v>100</v>
      </c>
      <c r="K44" s="2"/>
    </row>
    <row r="45" spans="2:11" ht="17.25" customHeight="1" x14ac:dyDescent="0.3">
      <c r="B45" s="51" t="s">
        <v>29</v>
      </c>
      <c r="C45" s="64">
        <v>0</v>
      </c>
      <c r="D45" s="64">
        <v>545</v>
      </c>
      <c r="E45" s="64">
        <v>545</v>
      </c>
      <c r="F45" s="26" t="s">
        <v>18</v>
      </c>
      <c r="G45" s="66">
        <f t="shared" si="1"/>
        <v>100</v>
      </c>
    </row>
    <row r="46" spans="2:11" ht="17.25" hidden="1" customHeight="1" x14ac:dyDescent="0.3">
      <c r="B46" s="38"/>
      <c r="C46" s="31">
        <v>0</v>
      </c>
      <c r="D46" s="31">
        <f>C46</f>
        <v>0</v>
      </c>
      <c r="E46" s="33"/>
      <c r="F46" s="32" t="s">
        <v>18</v>
      </c>
      <c r="G46" s="40" t="e">
        <f t="shared" si="1"/>
        <v>#DIV/0!</v>
      </c>
      <c r="I46" s="2"/>
    </row>
    <row r="47" spans="2:11" ht="16.2" thickBot="1" x14ac:dyDescent="0.35">
      <c r="B47" s="58" t="s">
        <v>42</v>
      </c>
      <c r="C47" s="70">
        <v>0</v>
      </c>
      <c r="D47" s="70">
        <v>919</v>
      </c>
      <c r="E47" s="70">
        <v>919</v>
      </c>
      <c r="F47" s="71" t="s">
        <v>18</v>
      </c>
      <c r="G47" s="72">
        <v>100</v>
      </c>
    </row>
    <row r="48" spans="2:11" ht="47.4" thickBot="1" x14ac:dyDescent="0.35">
      <c r="B48" s="75" t="s">
        <v>25</v>
      </c>
      <c r="C48" s="67">
        <f>C50+C54+C60+C65</f>
        <v>8103</v>
      </c>
      <c r="D48" s="67">
        <f>D50+D54+D60+D65</f>
        <v>10201</v>
      </c>
      <c r="E48" s="67">
        <f>E50+E54+E60+E65</f>
        <v>10201</v>
      </c>
      <c r="F48" s="68">
        <f t="shared" si="0"/>
        <v>125.89164506972725</v>
      </c>
      <c r="G48" s="69">
        <f t="shared" si="1"/>
        <v>100</v>
      </c>
      <c r="I48" s="2"/>
      <c r="K48" s="2"/>
    </row>
    <row r="49" spans="2:11" s="3" customFormat="1" ht="15.75" customHeight="1" x14ac:dyDescent="0.3">
      <c r="B49" s="73" t="s">
        <v>7</v>
      </c>
      <c r="C49" s="64"/>
      <c r="D49" s="74"/>
      <c r="E49" s="74"/>
      <c r="F49" s="26"/>
      <c r="G49" s="66"/>
    </row>
    <row r="50" spans="2:11" ht="15.6" x14ac:dyDescent="0.3">
      <c r="B50" s="38" t="s">
        <v>8</v>
      </c>
      <c r="C50" s="31">
        <v>8103</v>
      </c>
      <c r="D50" s="31">
        <v>8275</v>
      </c>
      <c r="E50" s="31">
        <v>8275</v>
      </c>
      <c r="F50" s="32">
        <f t="shared" si="0"/>
        <v>102.12267061582129</v>
      </c>
      <c r="G50" s="40">
        <f t="shared" si="1"/>
        <v>100</v>
      </c>
      <c r="I50" s="2"/>
    </row>
    <row r="51" spans="2:11" ht="15.6" x14ac:dyDescent="0.3">
      <c r="B51" s="38" t="s">
        <v>9</v>
      </c>
      <c r="C51" s="31">
        <v>0</v>
      </c>
      <c r="D51" s="31"/>
      <c r="E51" s="31"/>
      <c r="F51" s="32"/>
      <c r="G51" s="40"/>
      <c r="I51" s="2"/>
    </row>
    <row r="52" spans="2:11" ht="15.6" x14ac:dyDescent="0.3">
      <c r="B52" s="38" t="s">
        <v>30</v>
      </c>
      <c r="C52" s="31">
        <v>8103</v>
      </c>
      <c r="D52" s="31">
        <v>8275</v>
      </c>
      <c r="E52" s="31">
        <v>8275</v>
      </c>
      <c r="F52" s="32">
        <v>102.1</v>
      </c>
      <c r="G52" s="40">
        <v>100</v>
      </c>
      <c r="I52" s="2"/>
    </row>
    <row r="53" spans="2:11" ht="15.6" x14ac:dyDescent="0.3">
      <c r="B53" s="38" t="s">
        <v>43</v>
      </c>
      <c r="C53" s="31">
        <v>0</v>
      </c>
      <c r="D53" s="31">
        <v>0</v>
      </c>
      <c r="E53" s="31">
        <v>0</v>
      </c>
      <c r="F53" s="32" t="s">
        <v>18</v>
      </c>
      <c r="G53" s="40" t="s">
        <v>18</v>
      </c>
      <c r="I53" s="2"/>
    </row>
    <row r="54" spans="2:11" ht="31.2" x14ac:dyDescent="0.3">
      <c r="B54" s="43" t="s">
        <v>13</v>
      </c>
      <c r="C54" s="31">
        <v>0</v>
      </c>
      <c r="D54" s="27">
        <v>1784</v>
      </c>
      <c r="E54" s="27">
        <v>1784</v>
      </c>
      <c r="F54" s="28" t="s">
        <v>18</v>
      </c>
      <c r="G54" s="40">
        <f t="shared" si="1"/>
        <v>100</v>
      </c>
      <c r="K54" s="2"/>
    </row>
    <row r="55" spans="2:11" s="3" customFormat="1" ht="15.6" x14ac:dyDescent="0.3">
      <c r="B55" s="43" t="s">
        <v>9</v>
      </c>
      <c r="C55" s="31"/>
      <c r="D55" s="27"/>
      <c r="E55" s="27"/>
      <c r="F55" s="28"/>
      <c r="G55" s="39"/>
    </row>
    <row r="56" spans="2:11" ht="15.6" x14ac:dyDescent="0.3">
      <c r="B56" s="43" t="s">
        <v>30</v>
      </c>
      <c r="C56" s="31">
        <v>0</v>
      </c>
      <c r="D56" s="27">
        <v>705</v>
      </c>
      <c r="E56" s="27">
        <v>705</v>
      </c>
      <c r="F56" s="28" t="s">
        <v>18</v>
      </c>
      <c r="G56" s="40">
        <f t="shared" si="1"/>
        <v>100</v>
      </c>
      <c r="K56" s="2"/>
    </row>
    <row r="57" spans="2:11" ht="15.6" hidden="1" x14ac:dyDescent="0.3">
      <c r="B57" s="43" t="s">
        <v>26</v>
      </c>
      <c r="C57" s="31">
        <v>0</v>
      </c>
      <c r="D57" s="27">
        <f t="shared" ref="D57:D58" si="4">C57</f>
        <v>0</v>
      </c>
      <c r="E57" s="29"/>
      <c r="F57" s="28"/>
      <c r="G57" s="39"/>
    </row>
    <row r="58" spans="2:11" ht="15.6" hidden="1" x14ac:dyDescent="0.3">
      <c r="B58" s="43" t="s">
        <v>27</v>
      </c>
      <c r="C58" s="31">
        <v>0</v>
      </c>
      <c r="D58" s="27">
        <f t="shared" si="4"/>
        <v>0</v>
      </c>
      <c r="E58" s="29"/>
      <c r="F58" s="28" t="s">
        <v>18</v>
      </c>
      <c r="G58" s="39"/>
    </row>
    <row r="59" spans="2:11" ht="15.6" x14ac:dyDescent="0.3">
      <c r="B59" s="43" t="s">
        <v>43</v>
      </c>
      <c r="C59" s="31"/>
      <c r="D59" s="27">
        <v>1079</v>
      </c>
      <c r="E59" s="27">
        <v>1079</v>
      </c>
      <c r="F59" s="28"/>
      <c r="G59" s="39"/>
    </row>
    <row r="60" spans="2:11" ht="33" customHeight="1" x14ac:dyDescent="0.3">
      <c r="B60" s="44" t="s">
        <v>14</v>
      </c>
      <c r="C60" s="34">
        <v>0</v>
      </c>
      <c r="D60" s="27">
        <v>16</v>
      </c>
      <c r="E60" s="27">
        <v>16</v>
      </c>
      <c r="F60" s="28" t="s">
        <v>18</v>
      </c>
      <c r="G60" s="40">
        <f t="shared" ref="G60" si="5">E60/D60*100</f>
        <v>100</v>
      </c>
      <c r="K60" s="2"/>
    </row>
    <row r="61" spans="2:11" s="3" customFormat="1" ht="15.6" x14ac:dyDescent="0.3">
      <c r="B61" s="43" t="s">
        <v>16</v>
      </c>
      <c r="C61" s="31"/>
      <c r="D61" s="27"/>
      <c r="E61" s="27"/>
      <c r="F61" s="28"/>
      <c r="G61" s="39"/>
    </row>
    <row r="62" spans="2:11" ht="15.6" x14ac:dyDescent="0.3">
      <c r="B62" s="43" t="s">
        <v>28</v>
      </c>
      <c r="C62" s="34">
        <v>0</v>
      </c>
      <c r="D62" s="27">
        <v>2</v>
      </c>
      <c r="E62" s="27">
        <v>2</v>
      </c>
      <c r="F62" s="28" t="s">
        <v>18</v>
      </c>
      <c r="G62" s="40">
        <f t="shared" ref="G62" si="6">E62/D62*100</f>
        <v>100</v>
      </c>
    </row>
    <row r="63" spans="2:11" ht="15.6" hidden="1" x14ac:dyDescent="0.3">
      <c r="B63" s="43"/>
      <c r="C63" s="34">
        <v>0</v>
      </c>
      <c r="D63" s="27">
        <f t="shared" ref="D63:D69" si="7">C63</f>
        <v>0</v>
      </c>
      <c r="E63" s="29"/>
      <c r="F63" s="28" t="s">
        <v>18</v>
      </c>
      <c r="G63" s="39"/>
    </row>
    <row r="64" spans="2:11" ht="15.6" x14ac:dyDescent="0.3">
      <c r="B64" s="43" t="s">
        <v>38</v>
      </c>
      <c r="C64" s="34"/>
      <c r="D64" s="27">
        <v>14</v>
      </c>
      <c r="E64" s="27">
        <v>14</v>
      </c>
      <c r="F64" s="28"/>
      <c r="G64" s="39"/>
    </row>
    <row r="65" spans="2:11" ht="31.2" x14ac:dyDescent="0.3">
      <c r="B65" s="44" t="s">
        <v>15</v>
      </c>
      <c r="C65" s="34">
        <v>0</v>
      </c>
      <c r="D65" s="27">
        <v>126</v>
      </c>
      <c r="E65" s="27">
        <v>126</v>
      </c>
      <c r="F65" s="28" t="s">
        <v>18</v>
      </c>
      <c r="G65" s="40">
        <f t="shared" ref="G65" si="8">E65/D65*100</f>
        <v>100</v>
      </c>
      <c r="K65" s="2"/>
    </row>
    <row r="66" spans="2:11" s="3" customFormat="1" ht="15.6" x14ac:dyDescent="0.3">
      <c r="B66" s="38" t="s">
        <v>17</v>
      </c>
      <c r="C66" s="31"/>
      <c r="D66" s="27"/>
      <c r="E66" s="27"/>
      <c r="F66" s="35"/>
      <c r="G66" s="39"/>
    </row>
    <row r="67" spans="2:11" s="3" customFormat="1" ht="15.6" x14ac:dyDescent="0.3">
      <c r="B67" s="38" t="s">
        <v>28</v>
      </c>
      <c r="C67" s="31"/>
      <c r="D67" s="27">
        <v>15</v>
      </c>
      <c r="E67" s="27">
        <v>15</v>
      </c>
      <c r="F67" s="28" t="s">
        <v>18</v>
      </c>
      <c r="G67" s="39">
        <v>100</v>
      </c>
    </row>
    <row r="68" spans="2:11" ht="16.2" thickBot="1" x14ac:dyDescent="0.35">
      <c r="B68" s="45" t="s">
        <v>38</v>
      </c>
      <c r="C68" s="46">
        <v>0</v>
      </c>
      <c r="D68" s="47">
        <v>111</v>
      </c>
      <c r="E68" s="47">
        <v>111</v>
      </c>
      <c r="F68" s="48" t="s">
        <v>18</v>
      </c>
      <c r="G68" s="49">
        <f t="shared" ref="G68" si="9">E68/D68*100</f>
        <v>100</v>
      </c>
    </row>
    <row r="69" spans="2:11" hidden="1" x14ac:dyDescent="0.25">
      <c r="B69" s="8"/>
      <c r="C69" s="11">
        <v>0</v>
      </c>
      <c r="D69" s="10">
        <f t="shared" si="7"/>
        <v>0</v>
      </c>
      <c r="E69" s="9"/>
      <c r="F69" s="15" t="s">
        <v>18</v>
      </c>
      <c r="G69" s="16"/>
    </row>
    <row r="70" spans="2:11" x14ac:dyDescent="0.25">
      <c r="B70" s="17"/>
      <c r="C70" s="18"/>
      <c r="D70" s="1"/>
      <c r="E70" s="4"/>
      <c r="F70" s="14"/>
      <c r="G70" s="14"/>
    </row>
    <row r="71" spans="2:11" x14ac:dyDescent="0.25">
      <c r="C71" s="12"/>
    </row>
    <row r="72" spans="2:11" x14ac:dyDescent="0.25">
      <c r="B72" s="6"/>
    </row>
  </sheetData>
  <mergeCells count="7">
    <mergeCell ref="B3:G3"/>
    <mergeCell ref="B4:G4"/>
    <mergeCell ref="C8:C10"/>
    <mergeCell ref="D8:D10"/>
    <mergeCell ref="E8:E10"/>
    <mergeCell ref="F8:F10"/>
    <mergeCell ref="G8:G10"/>
  </mergeCells>
  <pageMargins left="0.23622047244094491" right="0.23622047244094491" top="0.74803149606299213" bottom="0.74803149606299213" header="0.31496062992125984" footer="0.31496062992125984"/>
  <pageSetup paperSize="9" scale="74" orientation="portrait" r:id="rId1"/>
  <headerFooter>
    <oddHeader>&amp;RTabuľka: 4
Strana: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WKX3UHSAJ2R6-2-660722</_dlc_DocId>
    <_dlc_DocIdUrl xmlns="e60a29af-d413-48d4-bd90-fe9d2a897e4b">
      <Url>https://ovdmasv601/sites/DMS/_layouts/15/DocIdRedir.aspx?ID=WKX3UHSAJ2R6-2-660722</Url>
      <Description>WKX3UHSAJ2R6-2-660722</Description>
    </_dlc_DocIdUrl>
  </documentManagement>
</p:properties>
</file>

<file path=customXml/itemProps1.xml><?xml version="1.0" encoding="utf-8"?>
<ds:datastoreItem xmlns:ds="http://schemas.openxmlformats.org/officeDocument/2006/customXml" ds:itemID="{7B69261F-1097-4D0D-ACC5-2F3FB4534A98}"/>
</file>

<file path=customXml/itemProps2.xml><?xml version="1.0" encoding="utf-8"?>
<ds:datastoreItem xmlns:ds="http://schemas.openxmlformats.org/officeDocument/2006/customXml" ds:itemID="{E35A7FD0-240F-4E8C-8432-433DD0438DA9}"/>
</file>

<file path=customXml/itemProps3.xml><?xml version="1.0" encoding="utf-8"?>
<ds:datastoreItem xmlns:ds="http://schemas.openxmlformats.org/officeDocument/2006/customXml" ds:itemID="{F55E5BAD-AAF1-48C9-9125-E7C86EF3A938}"/>
</file>

<file path=customXml/itemProps4.xml><?xml version="1.0" encoding="utf-8"?>
<ds:datastoreItem xmlns:ds="http://schemas.openxmlformats.org/officeDocument/2006/customXml" ds:itemID="{3ECC3BDF-8DD8-41D5-BFBD-BC4A7080F4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tab. č. 4 záväzné ukazovatele </vt:lpstr>
      <vt:lpstr>'tab. č. 4 záväzné ukazovatele '!Oblasť_tlače</vt:lpstr>
    </vt:vector>
  </TitlesOfParts>
  <Company>NKU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dudasova</dc:creator>
  <cp:lastModifiedBy>Gavulová Zuzana</cp:lastModifiedBy>
  <cp:lastPrinted>2016-04-14T10:09:33Z</cp:lastPrinted>
  <dcterms:created xsi:type="dcterms:W3CDTF">2007-10-01T06:13:20Z</dcterms:created>
  <dcterms:modified xsi:type="dcterms:W3CDTF">2016-04-20T12:34:02Z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cef66402-3d3a-4d1e-aaa7-2ffce243897d</vt:lpwstr>
  </property>
</Properties>
</file>