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calcChain.xml" ContentType="application/vnd.openxmlformats-officedocument.spreadsheetml.calcChain+xml"/>
  <Override PartName="/customXml/itemProps3.xml" ContentType="application/vnd.openxmlformats-officedocument.customXml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4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390" windowWidth="20835" windowHeight="9240"/>
  </bookViews>
  <sheets>
    <sheet name="Hárok1" sheetId="1" r:id="rId1"/>
    <sheet name="Hárok2" sheetId="2" r:id="rId2"/>
    <sheet name="Hárok3" sheetId="3" r:id="rId3"/>
  </sheets>
  <calcPr calcId="144525"/>
</workbook>
</file>

<file path=xl/calcChain.xml><?xml version="1.0" encoding="utf-8"?>
<calcChain xmlns="http://schemas.openxmlformats.org/spreadsheetml/2006/main">
  <c r="C41" i="1" l="1"/>
  <c r="C45" i="1" l="1"/>
  <c r="E45" i="1" l="1"/>
  <c r="F41" i="1"/>
  <c r="F45" i="1" s="1"/>
  <c r="J32" i="1" l="1"/>
  <c r="J12" i="1" l="1"/>
  <c r="J14" i="1"/>
  <c r="J15" i="1"/>
  <c r="J35" i="1"/>
  <c r="J36" i="1"/>
  <c r="J38" i="1"/>
  <c r="J39" i="1"/>
  <c r="J40" i="1"/>
  <c r="J42" i="1"/>
  <c r="J43" i="1"/>
  <c r="J44" i="1"/>
  <c r="H12" i="1"/>
  <c r="D41" i="1" l="1"/>
  <c r="D45" i="1" s="1"/>
  <c r="H44" i="1" l="1"/>
  <c r="H43" i="1"/>
  <c r="I41" i="1"/>
  <c r="I45" i="1" s="1"/>
  <c r="G41" i="1"/>
  <c r="G45" i="1" s="1"/>
  <c r="H40" i="1"/>
  <c r="H39" i="1"/>
  <c r="H38" i="1"/>
  <c r="H37" i="1"/>
  <c r="J37" i="1" s="1"/>
  <c r="H36" i="1"/>
  <c r="H35" i="1"/>
  <c r="H34" i="1"/>
  <c r="J34" i="1" s="1"/>
  <c r="H33" i="1"/>
  <c r="J33" i="1" s="1"/>
  <c r="H32" i="1"/>
  <c r="H31" i="1"/>
  <c r="J31" i="1" s="1"/>
  <c r="H30" i="1"/>
  <c r="J30" i="1" s="1"/>
  <c r="H29" i="1"/>
  <c r="J29" i="1" s="1"/>
  <c r="H28" i="1"/>
  <c r="J28" i="1" s="1"/>
  <c r="H27" i="1"/>
  <c r="J27" i="1" s="1"/>
  <c r="H26" i="1"/>
  <c r="J26" i="1" s="1"/>
  <c r="H25" i="1"/>
  <c r="J25" i="1" s="1"/>
  <c r="H24" i="1"/>
  <c r="J24" i="1" s="1"/>
  <c r="H23" i="1"/>
  <c r="J23" i="1" s="1"/>
  <c r="H22" i="1"/>
  <c r="J22" i="1" s="1"/>
  <c r="H21" i="1"/>
  <c r="J21" i="1" s="1"/>
  <c r="H20" i="1"/>
  <c r="J20" i="1" s="1"/>
  <c r="H19" i="1"/>
  <c r="J19" i="1" s="1"/>
  <c r="H18" i="1"/>
  <c r="J18" i="1" s="1"/>
  <c r="H17" i="1"/>
  <c r="J17" i="1" s="1"/>
  <c r="H16" i="1"/>
  <c r="J16" i="1" s="1"/>
  <c r="H15" i="1"/>
  <c r="H14" i="1"/>
  <c r="H13" i="1"/>
  <c r="H11" i="1"/>
  <c r="J11" i="1" s="1"/>
  <c r="H10" i="1"/>
  <c r="J10" i="1" s="1"/>
  <c r="J41" i="1" l="1"/>
  <c r="J45" i="1" s="1"/>
  <c r="H41" i="1"/>
  <c r="H45" i="1" l="1"/>
</calcChain>
</file>

<file path=xl/sharedStrings.xml><?xml version="1.0" encoding="utf-8"?>
<sst xmlns="http://schemas.openxmlformats.org/spreadsheetml/2006/main" count="113" uniqueCount="108">
  <si>
    <t xml:space="preserve">      (údaje sú v eur)</t>
  </si>
  <si>
    <t>(v eurách)</t>
  </si>
  <si>
    <t>Počet</t>
  </si>
  <si>
    <t>Upravený</t>
  </si>
  <si>
    <t>Osobné</t>
  </si>
  <si>
    <t xml:space="preserve">Odvody </t>
  </si>
  <si>
    <t xml:space="preserve">Osobné </t>
  </si>
  <si>
    <t>Príspevok</t>
  </si>
  <si>
    <t>Por.</t>
  </si>
  <si>
    <t xml:space="preserve">ÚSTREDIE </t>
  </si>
  <si>
    <t>duchov.</t>
  </si>
  <si>
    <t>rozpočet</t>
  </si>
  <si>
    <t>požitky</t>
  </si>
  <si>
    <t>do fondu</t>
  </si>
  <si>
    <t>na</t>
  </si>
  <si>
    <t>číslo</t>
  </si>
  <si>
    <t xml:space="preserve">NÁBOŽENSKEJ </t>
  </si>
  <si>
    <t>skut.</t>
  </si>
  <si>
    <t>na rok</t>
  </si>
  <si>
    <t xml:space="preserve">na rok </t>
  </si>
  <si>
    <t>duchovných</t>
  </si>
  <si>
    <t>poistného</t>
  </si>
  <si>
    <t>duchovných a</t>
  </si>
  <si>
    <t>prevádzku</t>
  </si>
  <si>
    <t>SPOLOČNOSTI</t>
  </si>
  <si>
    <t>zo stĺpca 4</t>
  </si>
  <si>
    <t>odvody spolu</t>
  </si>
  <si>
    <t>a</t>
  </si>
  <si>
    <t>b</t>
  </si>
  <si>
    <t>1.</t>
  </si>
  <si>
    <t>Apoštolská cirkev na Slovensku, Bratislava</t>
  </si>
  <si>
    <t>2.</t>
  </si>
  <si>
    <t>Cirkev bratská v Slovenskej republike, Bratislava</t>
  </si>
  <si>
    <t>3.</t>
  </si>
  <si>
    <t>Bratská jednota baptistov v SR,  Bratislava</t>
  </si>
  <si>
    <t>4.</t>
  </si>
  <si>
    <t>ECAV na Slovensku Generálny biskupský úrad, Bratislava</t>
  </si>
  <si>
    <t>5.</t>
  </si>
  <si>
    <t>Západný dištrikt ECAV na Slovensku ,  Zvolen</t>
  </si>
  <si>
    <t>6.</t>
  </si>
  <si>
    <t>Východný dištrikt ECAV na Slovensku, Prešov</t>
  </si>
  <si>
    <t>7.</t>
  </si>
  <si>
    <t>Evanjelická cirkev metodistická Slovenská oblasť</t>
  </si>
  <si>
    <t>8.</t>
  </si>
  <si>
    <t>Pravoslávna cirkev - Metropolitná rada, Prešov</t>
  </si>
  <si>
    <t>9.</t>
  </si>
  <si>
    <t>Prešovská pravoslávna eparchia v Prešove</t>
  </si>
  <si>
    <t>10.</t>
  </si>
  <si>
    <t>Michalovsko-košická  pravoslávna eparchia v Michalovciach</t>
  </si>
  <si>
    <t>11.</t>
  </si>
  <si>
    <t>Reformovaná kresťanská cirkev  na Slovensku</t>
  </si>
  <si>
    <t>12.</t>
  </si>
  <si>
    <t>Cirkev československá husitská na Slovensku</t>
  </si>
  <si>
    <t>13.</t>
  </si>
  <si>
    <t>Ústredný zväz židovských náboženských obcí v SR</t>
  </si>
  <si>
    <t>14.</t>
  </si>
  <si>
    <t>Starokatolícka cirkev na Slovensku</t>
  </si>
  <si>
    <t>15.</t>
  </si>
  <si>
    <t>Rímskokatolícka cirkev, Bratislavská arcidiecéza</t>
  </si>
  <si>
    <t>16.</t>
  </si>
  <si>
    <t>Rímskokatolícka cirkev Trnavská arcidiecéza</t>
  </si>
  <si>
    <t>17.</t>
  </si>
  <si>
    <t>Rímskokatolícka cirkev Biskupstvo Nitra</t>
  </si>
  <si>
    <t>18.</t>
  </si>
  <si>
    <t>Rímskokatolícka cirkev Žilinská diecéza</t>
  </si>
  <si>
    <t>19.</t>
  </si>
  <si>
    <t>Rímskokatolícka cirkev Biskupstvo Banská Bystrica</t>
  </si>
  <si>
    <t>20.</t>
  </si>
  <si>
    <t>Rímskokatolícka cirkev Arcibiskupstvo  Košice</t>
  </si>
  <si>
    <t>21.</t>
  </si>
  <si>
    <t>Rímskokatolícka cirkev Biskupstvo Spišské Podhradie</t>
  </si>
  <si>
    <t>22.</t>
  </si>
  <si>
    <t>Rímskokatolícka cirkev Biskupstvo Rožňava</t>
  </si>
  <si>
    <t>23.</t>
  </si>
  <si>
    <t>Gréckokatolícke Arcibiskupstvo Prešov</t>
  </si>
  <si>
    <t>24.</t>
  </si>
  <si>
    <t>Gréckokatolícka cirkev , eparchia Bratislava</t>
  </si>
  <si>
    <t>25.</t>
  </si>
  <si>
    <t>Gréckokatolícka eparchia Košice</t>
  </si>
  <si>
    <t>26.</t>
  </si>
  <si>
    <t xml:space="preserve">Konferencia biskupov Slovenska </t>
  </si>
  <si>
    <t>27.</t>
  </si>
  <si>
    <t>Ekumenická rada cirkví v Slovenskej republike</t>
  </si>
  <si>
    <t>28.</t>
  </si>
  <si>
    <t>Konferencia vyšších predstavených ženských rehôľ na Slovensku</t>
  </si>
  <si>
    <t>29.</t>
  </si>
  <si>
    <t xml:space="preserve">Konferencia vyšších rehoľných predstavených na Slovensku </t>
  </si>
  <si>
    <t>30.</t>
  </si>
  <si>
    <t>Cirkev adventistov siedmeho dňa, Slovenské združenie</t>
  </si>
  <si>
    <t>31.</t>
  </si>
  <si>
    <t>Novoapoštolská cirkev na Slovensku</t>
  </si>
  <si>
    <t xml:space="preserve">SPOLU  (riadok  1 - 31) Príspevok na prevádzku cirkev.ústredí    - 08T0201 </t>
  </si>
  <si>
    <t>32.</t>
  </si>
  <si>
    <t>Slovenská katolícka charita Bratislava */             prvok programu - 08T0202</t>
  </si>
  <si>
    <t>33.</t>
  </si>
  <si>
    <t xml:space="preserve">Evanjelická Diakonia ECAV Bratislava                prvok programu - 08T0203  </t>
  </si>
  <si>
    <t>34.</t>
  </si>
  <si>
    <t>Diakonia Reformov. kresť.cirkvi na Slovensku   prvok programu - 08T0205</t>
  </si>
  <si>
    <t>Cirkvi a náboženské spoločnosti v S R  celkom</t>
  </si>
  <si>
    <t>Poznámka:</t>
  </si>
  <si>
    <t xml:space="preserve"> */Príspevok na prevádzku charitných domovov a ústredia Slovenskej katolíckej charity</t>
  </si>
  <si>
    <t>Schválený</t>
  </si>
  <si>
    <t>bežný účelový</t>
  </si>
  <si>
    <t>transfer celkom</t>
  </si>
  <si>
    <t>rok 2015</t>
  </si>
  <si>
    <t>Č e r p a n i e</t>
  </si>
  <si>
    <t xml:space="preserve">                                                                      bežných transferov - účelových prostriedkov štátneho rozpočtu pre cirkvi a náboženské spoločnosti  k 31. decembru  2015 </t>
  </si>
  <si>
    <t>Príloha č. 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</si>
</sst>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#,##0.0;[Red]#,##0.0"/>
    <numFmt numFmtId="165" formatCode="#,##0;[Red]#,##0"/>
    <numFmt numFmtId="166" formatCode="#,##0.00;[Red]#,##0.00"/>
  </numFmts>
  <fonts count="16" x14ac:knownFonts="1">
    <font>
      <sz val="11"/>
      <color theme="1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sz val="11"/>
      <name val="Times New Roman"/>
      <family val="1"/>
      <charset val="238"/>
    </font>
    <font>
      <b/>
      <sz val="11"/>
      <name val="Times New Roman"/>
      <family val="1"/>
      <charset val="238"/>
    </font>
    <font>
      <b/>
      <sz val="14"/>
      <name val="Times New Roman"/>
      <family val="1"/>
      <charset val="238"/>
    </font>
    <font>
      <b/>
      <sz val="10"/>
      <name val="Arial"/>
      <family val="2"/>
      <charset val="238"/>
    </font>
    <font>
      <sz val="9"/>
      <name val="Arial"/>
      <family val="2"/>
      <charset val="238"/>
    </font>
    <font>
      <b/>
      <sz val="9"/>
      <name val="Arial CE"/>
      <family val="2"/>
      <charset val="238"/>
    </font>
    <font>
      <b/>
      <sz val="9"/>
      <name val="Arial"/>
      <family val="2"/>
      <charset val="238"/>
    </font>
    <font>
      <b/>
      <sz val="10"/>
      <name val="Arial CE"/>
      <family val="2"/>
      <charset val="238"/>
    </font>
    <font>
      <sz val="10"/>
      <name val="Arial"/>
      <family val="2"/>
      <charset val="238"/>
    </font>
    <font>
      <sz val="10"/>
      <name val="Arial CE"/>
      <charset val="238"/>
    </font>
    <font>
      <b/>
      <sz val="11"/>
      <name val="Arial"/>
      <family val="2"/>
      <charset val="238"/>
    </font>
    <font>
      <sz val="10"/>
      <name val="Arial CE"/>
      <family val="2"/>
      <charset val="238"/>
    </font>
    <font>
      <sz val="11"/>
      <name val="Arial"/>
      <family val="2"/>
      <charset val="238"/>
    </font>
    <font>
      <b/>
      <sz val="11"/>
      <color theme="1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</fills>
  <borders count="39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double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double">
        <color indexed="64"/>
      </top>
      <bottom style="medium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 style="double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111">
    <xf numFmtId="0" fontId="0" fillId="0" borderId="0" xfId="0"/>
    <xf numFmtId="0" fontId="2" fillId="0" borderId="0" xfId="0" applyFont="1"/>
    <xf numFmtId="0" fontId="3" fillId="0" borderId="0" xfId="0" applyFont="1" applyAlignment="1">
      <alignment horizontal="right"/>
    </xf>
    <xf numFmtId="0" fontId="3" fillId="0" borderId="0" xfId="0" applyFont="1" applyAlignment="1">
      <alignment horizontal="left"/>
    </xf>
    <xf numFmtId="0" fontId="3" fillId="0" borderId="0" xfId="0" applyFont="1"/>
    <xf numFmtId="0" fontId="4" fillId="0" borderId="0" xfId="0" applyFont="1"/>
    <xf numFmtId="0" fontId="2" fillId="0" borderId="0" xfId="0" applyFont="1" applyAlignment="1">
      <alignment horizontal="right"/>
    </xf>
    <xf numFmtId="0" fontId="2" fillId="2" borderId="1" xfId="0" applyFont="1" applyFill="1" applyBorder="1"/>
    <xf numFmtId="0" fontId="3" fillId="2" borderId="2" xfId="0" applyFont="1" applyFill="1" applyBorder="1" applyAlignment="1">
      <alignment horizontal="center"/>
    </xf>
    <xf numFmtId="0" fontId="3" fillId="2" borderId="1" xfId="0" applyFont="1" applyFill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3" fillId="2" borderId="3" xfId="0" applyFont="1" applyFill="1" applyBorder="1" applyAlignment="1">
      <alignment horizontal="center"/>
    </xf>
    <xf numFmtId="0" fontId="3" fillId="2" borderId="4" xfId="0" applyFont="1" applyFill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2" fillId="2" borderId="5" xfId="0" applyFont="1" applyFill="1" applyBorder="1"/>
    <xf numFmtId="0" fontId="3" fillId="2" borderId="6" xfId="0" applyFont="1" applyFill="1" applyBorder="1" applyAlignment="1">
      <alignment horizontal="center"/>
    </xf>
    <xf numFmtId="0" fontId="3" fillId="2" borderId="5" xfId="0" applyFont="1" applyFill="1" applyBorder="1" applyAlignment="1">
      <alignment horizontal="center"/>
    </xf>
    <xf numFmtId="0" fontId="2" fillId="2" borderId="1" xfId="0" applyFont="1" applyFill="1" applyBorder="1" applyAlignment="1">
      <alignment horizontal="center"/>
    </xf>
    <xf numFmtId="0" fontId="2" fillId="2" borderId="2" xfId="0" applyFont="1" applyFill="1" applyBorder="1" applyAlignment="1">
      <alignment horizontal="center"/>
    </xf>
    <xf numFmtId="0" fontId="2" fillId="2" borderId="7" xfId="0" applyFont="1" applyFill="1" applyBorder="1" applyAlignment="1">
      <alignment horizontal="center"/>
    </xf>
    <xf numFmtId="0" fontId="2" fillId="2" borderId="8" xfId="0" applyFont="1" applyFill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2" borderId="9" xfId="0" applyFont="1" applyFill="1" applyBorder="1" applyAlignment="1">
      <alignment horizontal="right"/>
    </xf>
    <xf numFmtId="0" fontId="2" fillId="2" borderId="10" xfId="0" applyFont="1" applyFill="1" applyBorder="1" applyAlignment="1">
      <alignment horizontal="right"/>
    </xf>
    <xf numFmtId="166" fontId="0" fillId="0" borderId="0" xfId="0" applyNumberFormat="1"/>
    <xf numFmtId="0" fontId="1" fillId="0" borderId="0" xfId="0" applyFont="1"/>
    <xf numFmtId="0" fontId="2" fillId="2" borderId="13" xfId="0" applyFont="1" applyFill="1" applyBorder="1" applyAlignment="1">
      <alignment horizontal="right"/>
    </xf>
    <xf numFmtId="0" fontId="3" fillId="2" borderId="14" xfId="0" applyFont="1" applyFill="1" applyBorder="1" applyAlignment="1">
      <alignment horizontal="right"/>
    </xf>
    <xf numFmtId="0" fontId="2" fillId="2" borderId="15" xfId="0" applyFont="1" applyFill="1" applyBorder="1" applyAlignment="1">
      <alignment horizontal="right"/>
    </xf>
    <xf numFmtId="0" fontId="2" fillId="2" borderId="17" xfId="0" applyFont="1" applyFill="1" applyBorder="1" applyAlignment="1">
      <alignment horizontal="right"/>
    </xf>
    <xf numFmtId="0" fontId="2" fillId="2" borderId="18" xfId="0" applyFont="1" applyFill="1" applyBorder="1" applyAlignment="1">
      <alignment horizontal="right"/>
    </xf>
    <xf numFmtId="0" fontId="2" fillId="2" borderId="6" xfId="0" applyFont="1" applyFill="1" applyBorder="1" applyAlignment="1">
      <alignment horizontal="right"/>
    </xf>
    <xf numFmtId="0" fontId="6" fillId="2" borderId="0" xfId="0" applyFont="1" applyFill="1" applyBorder="1" applyAlignment="1">
      <alignment horizontal="right"/>
    </xf>
    <xf numFmtId="0" fontId="7" fillId="2" borderId="0" xfId="0" applyFont="1" applyFill="1" applyBorder="1"/>
    <xf numFmtId="165" fontId="8" fillId="2" borderId="0" xfId="0" applyNumberFormat="1" applyFont="1" applyFill="1" applyBorder="1"/>
    <xf numFmtId="0" fontId="0" fillId="0" borderId="0" xfId="0" applyBorder="1"/>
    <xf numFmtId="0" fontId="9" fillId="2" borderId="0" xfId="0" applyFont="1" applyFill="1" applyBorder="1"/>
    <xf numFmtId="165" fontId="5" fillId="2" borderId="0" xfId="0" applyNumberFormat="1" applyFont="1" applyFill="1" applyBorder="1"/>
    <xf numFmtId="0" fontId="10" fillId="0" borderId="0" xfId="0" applyFont="1"/>
    <xf numFmtId="0" fontId="11" fillId="0" borderId="0" xfId="0" applyFont="1" applyFill="1" applyBorder="1"/>
    <xf numFmtId="165" fontId="12" fillId="2" borderId="0" xfId="0" applyNumberFormat="1" applyFont="1" applyFill="1" applyBorder="1"/>
    <xf numFmtId="0" fontId="0" fillId="2" borderId="0" xfId="0" applyFill="1" applyBorder="1" applyAlignment="1">
      <alignment horizontal="right"/>
    </xf>
    <xf numFmtId="0" fontId="13" fillId="2" borderId="0" xfId="0" applyFont="1" applyFill="1" applyBorder="1"/>
    <xf numFmtId="165" fontId="14" fillId="2" borderId="0" xfId="0" applyNumberFormat="1" applyFont="1" applyFill="1" applyBorder="1"/>
    <xf numFmtId="0" fontId="3" fillId="2" borderId="9" xfId="0" applyFont="1" applyFill="1" applyBorder="1"/>
    <xf numFmtId="0" fontId="3" fillId="2" borderId="10" xfId="0" applyFont="1" applyFill="1" applyBorder="1"/>
    <xf numFmtId="0" fontId="3" fillId="2" borderId="17" xfId="0" applyFont="1" applyFill="1" applyBorder="1"/>
    <xf numFmtId="0" fontId="3" fillId="2" borderId="20" xfId="0" applyFont="1" applyFill="1" applyBorder="1"/>
    <xf numFmtId="165" fontId="3" fillId="0" borderId="16" xfId="0" applyNumberFormat="1" applyFont="1" applyBorder="1"/>
    <xf numFmtId="165" fontId="3" fillId="0" borderId="19" xfId="0" applyNumberFormat="1" applyFont="1" applyBorder="1"/>
    <xf numFmtId="165" fontId="3" fillId="0" borderId="11" xfId="0" applyNumberFormat="1" applyFont="1" applyBorder="1"/>
    <xf numFmtId="0" fontId="3" fillId="2" borderId="5" xfId="0" applyFont="1" applyFill="1" applyBorder="1"/>
    <xf numFmtId="165" fontId="3" fillId="2" borderId="1" xfId="0" applyNumberFormat="1" applyFont="1" applyFill="1" applyBorder="1"/>
    <xf numFmtId="165" fontId="3" fillId="2" borderId="11" xfId="0" applyNumberFormat="1" applyFont="1" applyFill="1" applyBorder="1"/>
    <xf numFmtId="165" fontId="3" fillId="2" borderId="13" xfId="0" applyNumberFormat="1" applyFont="1" applyFill="1" applyBorder="1"/>
    <xf numFmtId="165" fontId="3" fillId="2" borderId="14" xfId="0" applyNumberFormat="1" applyFont="1" applyFill="1" applyBorder="1"/>
    <xf numFmtId="165" fontId="3" fillId="2" borderId="16" xfId="0" applyNumberFormat="1" applyFont="1" applyFill="1" applyBorder="1"/>
    <xf numFmtId="165" fontId="3" fillId="2" borderId="19" xfId="0" applyNumberFormat="1" applyFont="1" applyFill="1" applyBorder="1"/>
    <xf numFmtId="165" fontId="3" fillId="2" borderId="5" xfId="0" applyNumberFormat="1" applyFont="1" applyFill="1" applyBorder="1"/>
    <xf numFmtId="165" fontId="3" fillId="0" borderId="30" xfId="0" applyNumberFormat="1" applyFont="1" applyBorder="1"/>
    <xf numFmtId="165" fontId="3" fillId="0" borderId="13" xfId="0" applyNumberFormat="1" applyFont="1" applyBorder="1"/>
    <xf numFmtId="165" fontId="3" fillId="0" borderId="5" xfId="0" applyNumberFormat="1" applyFont="1" applyBorder="1"/>
    <xf numFmtId="0" fontId="3" fillId="0" borderId="31" xfId="0" applyFont="1" applyBorder="1" applyAlignment="1">
      <alignment horizontal="center"/>
    </xf>
    <xf numFmtId="0" fontId="3" fillId="0" borderId="32" xfId="0" applyFont="1" applyBorder="1" applyAlignment="1">
      <alignment horizontal="center"/>
    </xf>
    <xf numFmtId="0" fontId="3" fillId="2" borderId="29" xfId="0" applyFont="1" applyFill="1" applyBorder="1" applyAlignment="1">
      <alignment horizontal="center"/>
    </xf>
    <xf numFmtId="0" fontId="2" fillId="0" borderId="33" xfId="0" applyFont="1" applyBorder="1" applyAlignment="1">
      <alignment horizontal="center"/>
    </xf>
    <xf numFmtId="0" fontId="3" fillId="0" borderId="2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2" fillId="0" borderId="29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165" fontId="3" fillId="2" borderId="24" xfId="0" applyNumberFormat="1" applyFont="1" applyFill="1" applyBorder="1"/>
    <xf numFmtId="165" fontId="3" fillId="3" borderId="10" xfId="0" applyNumberFormat="1" applyFont="1" applyFill="1" applyBorder="1"/>
    <xf numFmtId="165" fontId="3" fillId="3" borderId="26" xfId="0" applyNumberFormat="1" applyFont="1" applyFill="1" applyBorder="1"/>
    <xf numFmtId="165" fontId="3" fillId="3" borderId="30" xfId="0" applyNumberFormat="1" applyFont="1" applyFill="1" applyBorder="1"/>
    <xf numFmtId="165" fontId="3" fillId="3" borderId="28" xfId="0" applyNumberFormat="1" applyFont="1" applyFill="1" applyBorder="1"/>
    <xf numFmtId="165" fontId="3" fillId="3" borderId="9" xfId="0" applyNumberFormat="1" applyFont="1" applyFill="1" applyBorder="1"/>
    <xf numFmtId="165" fontId="3" fillId="3" borderId="1" xfId="0" applyNumberFormat="1" applyFont="1" applyFill="1" applyBorder="1"/>
    <xf numFmtId="165" fontId="3" fillId="3" borderId="12" xfId="0" applyNumberFormat="1" applyFont="1" applyFill="1" applyBorder="1"/>
    <xf numFmtId="165" fontId="3" fillId="3" borderId="11" xfId="0" applyNumberFormat="1" applyFont="1" applyFill="1" applyBorder="1"/>
    <xf numFmtId="165" fontId="3" fillId="3" borderId="27" xfId="0" applyNumberFormat="1" applyFont="1" applyFill="1" applyBorder="1"/>
    <xf numFmtId="165" fontId="3" fillId="3" borderId="13" xfId="0" applyNumberFormat="1" applyFont="1" applyFill="1" applyBorder="1"/>
    <xf numFmtId="165" fontId="3" fillId="3" borderId="20" xfId="0" applyNumberFormat="1" applyFont="1" applyFill="1" applyBorder="1"/>
    <xf numFmtId="165" fontId="3" fillId="3" borderId="22" xfId="0" applyNumberFormat="1" applyFont="1" applyFill="1" applyBorder="1"/>
    <xf numFmtId="165" fontId="3" fillId="3" borderId="14" xfId="0" applyNumberFormat="1" applyFont="1" applyFill="1" applyBorder="1"/>
    <xf numFmtId="165" fontId="3" fillId="3" borderId="25" xfId="0" applyNumberFormat="1" applyFont="1" applyFill="1" applyBorder="1"/>
    <xf numFmtId="165" fontId="3" fillId="3" borderId="36" xfId="0" applyNumberFormat="1" applyFont="1" applyFill="1" applyBorder="1"/>
    <xf numFmtId="165" fontId="3" fillId="3" borderId="16" xfId="0" applyNumberFormat="1" applyFont="1" applyFill="1" applyBorder="1"/>
    <xf numFmtId="165" fontId="3" fillId="3" borderId="0" xfId="0" applyNumberFormat="1" applyFont="1" applyFill="1" applyBorder="1"/>
    <xf numFmtId="165" fontId="3" fillId="3" borderId="15" xfId="0" applyNumberFormat="1" applyFont="1" applyFill="1" applyBorder="1"/>
    <xf numFmtId="165" fontId="3" fillId="3" borderId="35" xfId="0" applyNumberFormat="1" applyFont="1" applyFill="1" applyBorder="1"/>
    <xf numFmtId="165" fontId="3" fillId="3" borderId="34" xfId="0" applyNumberFormat="1" applyFont="1" applyFill="1" applyBorder="1"/>
    <xf numFmtId="165" fontId="3" fillId="3" borderId="23" xfId="0" applyNumberFormat="1" applyFont="1" applyFill="1" applyBorder="1"/>
    <xf numFmtId="165" fontId="3" fillId="3" borderId="19" xfId="0" applyNumberFormat="1" applyFont="1" applyFill="1" applyBorder="1"/>
    <xf numFmtId="165" fontId="3" fillId="3" borderId="29" xfId="0" applyNumberFormat="1" applyFont="1" applyFill="1" applyBorder="1"/>
    <xf numFmtId="165" fontId="3" fillId="3" borderId="5" xfId="0" applyNumberFormat="1" applyFont="1" applyFill="1" applyBorder="1"/>
    <xf numFmtId="165" fontId="3" fillId="3" borderId="21" xfId="0" applyNumberFormat="1" applyFont="1" applyFill="1" applyBorder="1"/>
    <xf numFmtId="164" fontId="5" fillId="3" borderId="37" xfId="0" applyNumberFormat="1" applyFont="1" applyFill="1" applyBorder="1"/>
    <xf numFmtId="0" fontId="3" fillId="2" borderId="25" xfId="0" applyFont="1" applyFill="1" applyBorder="1" applyAlignment="1">
      <alignment horizontal="left"/>
    </xf>
    <xf numFmtId="0" fontId="3" fillId="2" borderId="15" xfId="0" applyFont="1" applyFill="1" applyBorder="1" applyAlignment="1">
      <alignment horizontal="left"/>
    </xf>
    <xf numFmtId="0" fontId="3" fillId="2" borderId="18" xfId="0" applyFont="1" applyFill="1" applyBorder="1"/>
    <xf numFmtId="164" fontId="15" fillId="3" borderId="11" xfId="0" applyNumberFormat="1" applyFont="1" applyFill="1" applyBorder="1"/>
    <xf numFmtId="164" fontId="15" fillId="3" borderId="13" xfId="0" applyNumberFormat="1" applyFont="1" applyFill="1" applyBorder="1"/>
    <xf numFmtId="164" fontId="15" fillId="3" borderId="16" xfId="0" applyNumberFormat="1" applyFont="1" applyFill="1" applyBorder="1"/>
    <xf numFmtId="164" fontId="5" fillId="3" borderId="36" xfId="0" applyNumberFormat="1" applyFont="1" applyFill="1" applyBorder="1"/>
    <xf numFmtId="164" fontId="15" fillId="3" borderId="35" xfId="0" applyNumberFormat="1" applyFont="1" applyFill="1" applyBorder="1" applyAlignment="1"/>
    <xf numFmtId="164" fontId="15" fillId="3" borderId="35" xfId="0" applyNumberFormat="1" applyFont="1" applyFill="1" applyBorder="1"/>
    <xf numFmtId="164" fontId="15" fillId="3" borderId="38" xfId="0" applyNumberFormat="1" applyFont="1" applyFill="1" applyBorder="1"/>
    <xf numFmtId="0" fontId="11" fillId="0" borderId="0" xfId="0" applyFont="1" applyFill="1" applyBorder="1" applyAlignment="1"/>
    <xf numFmtId="0" fontId="0" fillId="2" borderId="0" xfId="0" applyFill="1" applyBorder="1" applyAlignment="1">
      <alignment horizontal="left"/>
    </xf>
    <xf numFmtId="0" fontId="15" fillId="0" borderId="0" xfId="0" applyFont="1"/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11" Type="http://schemas.openxmlformats.org/officeDocument/2006/relationships/customXml" Target="../customXml/item4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54"/>
  <sheetViews>
    <sheetView tabSelected="1" workbookViewId="0">
      <selection activeCell="G4" sqref="G4"/>
    </sheetView>
  </sheetViews>
  <sheetFormatPr defaultRowHeight="15" x14ac:dyDescent="0.25"/>
  <cols>
    <col min="1" max="1" width="5" customWidth="1"/>
    <col min="2" max="2" width="72.28515625" customWidth="1"/>
    <col min="3" max="3" width="10" customWidth="1"/>
    <col min="4" max="4" width="19" customWidth="1"/>
    <col min="5" max="5" width="15.28515625" customWidth="1"/>
    <col min="6" max="6" width="13.42578125" customWidth="1"/>
    <col min="7" max="8" width="13.5703125" customWidth="1"/>
    <col min="9" max="9" width="13.140625" customWidth="1"/>
    <col min="10" max="10" width="15.28515625" customWidth="1"/>
    <col min="12" max="12" width="12.42578125" bestFit="1" customWidth="1"/>
    <col min="256" max="256" width="4.28515625" customWidth="1"/>
    <col min="257" max="257" width="72.140625" customWidth="1"/>
    <col min="258" max="258" width="10" customWidth="1"/>
    <col min="259" max="259" width="19" customWidth="1"/>
    <col min="260" max="260" width="15.28515625" customWidth="1"/>
    <col min="261" max="261" width="18.28515625" customWidth="1"/>
    <col min="262" max="262" width="13.42578125" customWidth="1"/>
    <col min="263" max="264" width="13.5703125" customWidth="1"/>
    <col min="265" max="265" width="13.140625" customWidth="1"/>
    <col min="512" max="512" width="4.28515625" customWidth="1"/>
    <col min="513" max="513" width="72.140625" customWidth="1"/>
    <col min="514" max="514" width="10" customWidth="1"/>
    <col min="515" max="515" width="19" customWidth="1"/>
    <col min="516" max="516" width="15.28515625" customWidth="1"/>
    <col min="517" max="517" width="18.28515625" customWidth="1"/>
    <col min="518" max="518" width="13.42578125" customWidth="1"/>
    <col min="519" max="520" width="13.5703125" customWidth="1"/>
    <col min="521" max="521" width="13.140625" customWidth="1"/>
    <col min="768" max="768" width="4.28515625" customWidth="1"/>
    <col min="769" max="769" width="72.140625" customWidth="1"/>
    <col min="770" max="770" width="10" customWidth="1"/>
    <col min="771" max="771" width="19" customWidth="1"/>
    <col min="772" max="772" width="15.28515625" customWidth="1"/>
    <col min="773" max="773" width="18.28515625" customWidth="1"/>
    <col min="774" max="774" width="13.42578125" customWidth="1"/>
    <col min="775" max="776" width="13.5703125" customWidth="1"/>
    <col min="777" max="777" width="13.140625" customWidth="1"/>
    <col min="1024" max="1024" width="4.28515625" customWidth="1"/>
    <col min="1025" max="1025" width="72.140625" customWidth="1"/>
    <col min="1026" max="1026" width="10" customWidth="1"/>
    <col min="1027" max="1027" width="19" customWidth="1"/>
    <col min="1028" max="1028" width="15.28515625" customWidth="1"/>
    <col min="1029" max="1029" width="18.28515625" customWidth="1"/>
    <col min="1030" max="1030" width="13.42578125" customWidth="1"/>
    <col min="1031" max="1032" width="13.5703125" customWidth="1"/>
    <col min="1033" max="1033" width="13.140625" customWidth="1"/>
    <col min="1280" max="1280" width="4.28515625" customWidth="1"/>
    <col min="1281" max="1281" width="72.140625" customWidth="1"/>
    <col min="1282" max="1282" width="10" customWidth="1"/>
    <col min="1283" max="1283" width="19" customWidth="1"/>
    <col min="1284" max="1284" width="15.28515625" customWidth="1"/>
    <col min="1285" max="1285" width="18.28515625" customWidth="1"/>
    <col min="1286" max="1286" width="13.42578125" customWidth="1"/>
    <col min="1287" max="1288" width="13.5703125" customWidth="1"/>
    <col min="1289" max="1289" width="13.140625" customWidth="1"/>
    <col min="1536" max="1536" width="4.28515625" customWidth="1"/>
    <col min="1537" max="1537" width="72.140625" customWidth="1"/>
    <col min="1538" max="1538" width="10" customWidth="1"/>
    <col min="1539" max="1539" width="19" customWidth="1"/>
    <col min="1540" max="1540" width="15.28515625" customWidth="1"/>
    <col min="1541" max="1541" width="18.28515625" customWidth="1"/>
    <col min="1542" max="1542" width="13.42578125" customWidth="1"/>
    <col min="1543" max="1544" width="13.5703125" customWidth="1"/>
    <col min="1545" max="1545" width="13.140625" customWidth="1"/>
    <col min="1792" max="1792" width="4.28515625" customWidth="1"/>
    <col min="1793" max="1793" width="72.140625" customWidth="1"/>
    <col min="1794" max="1794" width="10" customWidth="1"/>
    <col min="1795" max="1795" width="19" customWidth="1"/>
    <col min="1796" max="1796" width="15.28515625" customWidth="1"/>
    <col min="1797" max="1797" width="18.28515625" customWidth="1"/>
    <col min="1798" max="1798" width="13.42578125" customWidth="1"/>
    <col min="1799" max="1800" width="13.5703125" customWidth="1"/>
    <col min="1801" max="1801" width="13.140625" customWidth="1"/>
    <col min="2048" max="2048" width="4.28515625" customWidth="1"/>
    <col min="2049" max="2049" width="72.140625" customWidth="1"/>
    <col min="2050" max="2050" width="10" customWidth="1"/>
    <col min="2051" max="2051" width="19" customWidth="1"/>
    <col min="2052" max="2052" width="15.28515625" customWidth="1"/>
    <col min="2053" max="2053" width="18.28515625" customWidth="1"/>
    <col min="2054" max="2054" width="13.42578125" customWidth="1"/>
    <col min="2055" max="2056" width="13.5703125" customWidth="1"/>
    <col min="2057" max="2057" width="13.140625" customWidth="1"/>
    <col min="2304" max="2304" width="4.28515625" customWidth="1"/>
    <col min="2305" max="2305" width="72.140625" customWidth="1"/>
    <col min="2306" max="2306" width="10" customWidth="1"/>
    <col min="2307" max="2307" width="19" customWidth="1"/>
    <col min="2308" max="2308" width="15.28515625" customWidth="1"/>
    <col min="2309" max="2309" width="18.28515625" customWidth="1"/>
    <col min="2310" max="2310" width="13.42578125" customWidth="1"/>
    <col min="2311" max="2312" width="13.5703125" customWidth="1"/>
    <col min="2313" max="2313" width="13.140625" customWidth="1"/>
    <col min="2560" max="2560" width="4.28515625" customWidth="1"/>
    <col min="2561" max="2561" width="72.140625" customWidth="1"/>
    <col min="2562" max="2562" width="10" customWidth="1"/>
    <col min="2563" max="2563" width="19" customWidth="1"/>
    <col min="2564" max="2564" width="15.28515625" customWidth="1"/>
    <col min="2565" max="2565" width="18.28515625" customWidth="1"/>
    <col min="2566" max="2566" width="13.42578125" customWidth="1"/>
    <col min="2567" max="2568" width="13.5703125" customWidth="1"/>
    <col min="2569" max="2569" width="13.140625" customWidth="1"/>
    <col min="2816" max="2816" width="4.28515625" customWidth="1"/>
    <col min="2817" max="2817" width="72.140625" customWidth="1"/>
    <col min="2818" max="2818" width="10" customWidth="1"/>
    <col min="2819" max="2819" width="19" customWidth="1"/>
    <col min="2820" max="2820" width="15.28515625" customWidth="1"/>
    <col min="2821" max="2821" width="18.28515625" customWidth="1"/>
    <col min="2822" max="2822" width="13.42578125" customWidth="1"/>
    <col min="2823" max="2824" width="13.5703125" customWidth="1"/>
    <col min="2825" max="2825" width="13.140625" customWidth="1"/>
    <col min="3072" max="3072" width="4.28515625" customWidth="1"/>
    <col min="3073" max="3073" width="72.140625" customWidth="1"/>
    <col min="3074" max="3074" width="10" customWidth="1"/>
    <col min="3075" max="3075" width="19" customWidth="1"/>
    <col min="3076" max="3076" width="15.28515625" customWidth="1"/>
    <col min="3077" max="3077" width="18.28515625" customWidth="1"/>
    <col min="3078" max="3078" width="13.42578125" customWidth="1"/>
    <col min="3079" max="3080" width="13.5703125" customWidth="1"/>
    <col min="3081" max="3081" width="13.140625" customWidth="1"/>
    <col min="3328" max="3328" width="4.28515625" customWidth="1"/>
    <col min="3329" max="3329" width="72.140625" customWidth="1"/>
    <col min="3330" max="3330" width="10" customWidth="1"/>
    <col min="3331" max="3331" width="19" customWidth="1"/>
    <col min="3332" max="3332" width="15.28515625" customWidth="1"/>
    <col min="3333" max="3333" width="18.28515625" customWidth="1"/>
    <col min="3334" max="3334" width="13.42578125" customWidth="1"/>
    <col min="3335" max="3336" width="13.5703125" customWidth="1"/>
    <col min="3337" max="3337" width="13.140625" customWidth="1"/>
    <col min="3584" max="3584" width="4.28515625" customWidth="1"/>
    <col min="3585" max="3585" width="72.140625" customWidth="1"/>
    <col min="3586" max="3586" width="10" customWidth="1"/>
    <col min="3587" max="3587" width="19" customWidth="1"/>
    <col min="3588" max="3588" width="15.28515625" customWidth="1"/>
    <col min="3589" max="3589" width="18.28515625" customWidth="1"/>
    <col min="3590" max="3590" width="13.42578125" customWidth="1"/>
    <col min="3591" max="3592" width="13.5703125" customWidth="1"/>
    <col min="3593" max="3593" width="13.140625" customWidth="1"/>
    <col min="3840" max="3840" width="4.28515625" customWidth="1"/>
    <col min="3841" max="3841" width="72.140625" customWidth="1"/>
    <col min="3842" max="3842" width="10" customWidth="1"/>
    <col min="3843" max="3843" width="19" customWidth="1"/>
    <col min="3844" max="3844" width="15.28515625" customWidth="1"/>
    <col min="3845" max="3845" width="18.28515625" customWidth="1"/>
    <col min="3846" max="3846" width="13.42578125" customWidth="1"/>
    <col min="3847" max="3848" width="13.5703125" customWidth="1"/>
    <col min="3849" max="3849" width="13.140625" customWidth="1"/>
    <col min="4096" max="4096" width="4.28515625" customWidth="1"/>
    <col min="4097" max="4097" width="72.140625" customWidth="1"/>
    <col min="4098" max="4098" width="10" customWidth="1"/>
    <col min="4099" max="4099" width="19" customWidth="1"/>
    <col min="4100" max="4100" width="15.28515625" customWidth="1"/>
    <col min="4101" max="4101" width="18.28515625" customWidth="1"/>
    <col min="4102" max="4102" width="13.42578125" customWidth="1"/>
    <col min="4103" max="4104" width="13.5703125" customWidth="1"/>
    <col min="4105" max="4105" width="13.140625" customWidth="1"/>
    <col min="4352" max="4352" width="4.28515625" customWidth="1"/>
    <col min="4353" max="4353" width="72.140625" customWidth="1"/>
    <col min="4354" max="4354" width="10" customWidth="1"/>
    <col min="4355" max="4355" width="19" customWidth="1"/>
    <col min="4356" max="4356" width="15.28515625" customWidth="1"/>
    <col min="4357" max="4357" width="18.28515625" customWidth="1"/>
    <col min="4358" max="4358" width="13.42578125" customWidth="1"/>
    <col min="4359" max="4360" width="13.5703125" customWidth="1"/>
    <col min="4361" max="4361" width="13.140625" customWidth="1"/>
    <col min="4608" max="4608" width="4.28515625" customWidth="1"/>
    <col min="4609" max="4609" width="72.140625" customWidth="1"/>
    <col min="4610" max="4610" width="10" customWidth="1"/>
    <col min="4611" max="4611" width="19" customWidth="1"/>
    <col min="4612" max="4612" width="15.28515625" customWidth="1"/>
    <col min="4613" max="4613" width="18.28515625" customWidth="1"/>
    <col min="4614" max="4614" width="13.42578125" customWidth="1"/>
    <col min="4615" max="4616" width="13.5703125" customWidth="1"/>
    <col min="4617" max="4617" width="13.140625" customWidth="1"/>
    <col min="4864" max="4864" width="4.28515625" customWidth="1"/>
    <col min="4865" max="4865" width="72.140625" customWidth="1"/>
    <col min="4866" max="4866" width="10" customWidth="1"/>
    <col min="4867" max="4867" width="19" customWidth="1"/>
    <col min="4868" max="4868" width="15.28515625" customWidth="1"/>
    <col min="4869" max="4869" width="18.28515625" customWidth="1"/>
    <col min="4870" max="4870" width="13.42578125" customWidth="1"/>
    <col min="4871" max="4872" width="13.5703125" customWidth="1"/>
    <col min="4873" max="4873" width="13.140625" customWidth="1"/>
    <col min="5120" max="5120" width="4.28515625" customWidth="1"/>
    <col min="5121" max="5121" width="72.140625" customWidth="1"/>
    <col min="5122" max="5122" width="10" customWidth="1"/>
    <col min="5123" max="5123" width="19" customWidth="1"/>
    <col min="5124" max="5124" width="15.28515625" customWidth="1"/>
    <col min="5125" max="5125" width="18.28515625" customWidth="1"/>
    <col min="5126" max="5126" width="13.42578125" customWidth="1"/>
    <col min="5127" max="5128" width="13.5703125" customWidth="1"/>
    <col min="5129" max="5129" width="13.140625" customWidth="1"/>
    <col min="5376" max="5376" width="4.28515625" customWidth="1"/>
    <col min="5377" max="5377" width="72.140625" customWidth="1"/>
    <col min="5378" max="5378" width="10" customWidth="1"/>
    <col min="5379" max="5379" width="19" customWidth="1"/>
    <col min="5380" max="5380" width="15.28515625" customWidth="1"/>
    <col min="5381" max="5381" width="18.28515625" customWidth="1"/>
    <col min="5382" max="5382" width="13.42578125" customWidth="1"/>
    <col min="5383" max="5384" width="13.5703125" customWidth="1"/>
    <col min="5385" max="5385" width="13.140625" customWidth="1"/>
    <col min="5632" max="5632" width="4.28515625" customWidth="1"/>
    <col min="5633" max="5633" width="72.140625" customWidth="1"/>
    <col min="5634" max="5634" width="10" customWidth="1"/>
    <col min="5635" max="5635" width="19" customWidth="1"/>
    <col min="5636" max="5636" width="15.28515625" customWidth="1"/>
    <col min="5637" max="5637" width="18.28515625" customWidth="1"/>
    <col min="5638" max="5638" width="13.42578125" customWidth="1"/>
    <col min="5639" max="5640" width="13.5703125" customWidth="1"/>
    <col min="5641" max="5641" width="13.140625" customWidth="1"/>
    <col min="5888" max="5888" width="4.28515625" customWidth="1"/>
    <col min="5889" max="5889" width="72.140625" customWidth="1"/>
    <col min="5890" max="5890" width="10" customWidth="1"/>
    <col min="5891" max="5891" width="19" customWidth="1"/>
    <col min="5892" max="5892" width="15.28515625" customWidth="1"/>
    <col min="5893" max="5893" width="18.28515625" customWidth="1"/>
    <col min="5894" max="5894" width="13.42578125" customWidth="1"/>
    <col min="5895" max="5896" width="13.5703125" customWidth="1"/>
    <col min="5897" max="5897" width="13.140625" customWidth="1"/>
    <col min="6144" max="6144" width="4.28515625" customWidth="1"/>
    <col min="6145" max="6145" width="72.140625" customWidth="1"/>
    <col min="6146" max="6146" width="10" customWidth="1"/>
    <col min="6147" max="6147" width="19" customWidth="1"/>
    <col min="6148" max="6148" width="15.28515625" customWidth="1"/>
    <col min="6149" max="6149" width="18.28515625" customWidth="1"/>
    <col min="6150" max="6150" width="13.42578125" customWidth="1"/>
    <col min="6151" max="6152" width="13.5703125" customWidth="1"/>
    <col min="6153" max="6153" width="13.140625" customWidth="1"/>
    <col min="6400" max="6400" width="4.28515625" customWidth="1"/>
    <col min="6401" max="6401" width="72.140625" customWidth="1"/>
    <col min="6402" max="6402" width="10" customWidth="1"/>
    <col min="6403" max="6403" width="19" customWidth="1"/>
    <col min="6404" max="6404" width="15.28515625" customWidth="1"/>
    <col min="6405" max="6405" width="18.28515625" customWidth="1"/>
    <col min="6406" max="6406" width="13.42578125" customWidth="1"/>
    <col min="6407" max="6408" width="13.5703125" customWidth="1"/>
    <col min="6409" max="6409" width="13.140625" customWidth="1"/>
    <col min="6656" max="6656" width="4.28515625" customWidth="1"/>
    <col min="6657" max="6657" width="72.140625" customWidth="1"/>
    <col min="6658" max="6658" width="10" customWidth="1"/>
    <col min="6659" max="6659" width="19" customWidth="1"/>
    <col min="6660" max="6660" width="15.28515625" customWidth="1"/>
    <col min="6661" max="6661" width="18.28515625" customWidth="1"/>
    <col min="6662" max="6662" width="13.42578125" customWidth="1"/>
    <col min="6663" max="6664" width="13.5703125" customWidth="1"/>
    <col min="6665" max="6665" width="13.140625" customWidth="1"/>
    <col min="6912" max="6912" width="4.28515625" customWidth="1"/>
    <col min="6913" max="6913" width="72.140625" customWidth="1"/>
    <col min="6914" max="6914" width="10" customWidth="1"/>
    <col min="6915" max="6915" width="19" customWidth="1"/>
    <col min="6916" max="6916" width="15.28515625" customWidth="1"/>
    <col min="6917" max="6917" width="18.28515625" customWidth="1"/>
    <col min="6918" max="6918" width="13.42578125" customWidth="1"/>
    <col min="6919" max="6920" width="13.5703125" customWidth="1"/>
    <col min="6921" max="6921" width="13.140625" customWidth="1"/>
    <col min="7168" max="7168" width="4.28515625" customWidth="1"/>
    <col min="7169" max="7169" width="72.140625" customWidth="1"/>
    <col min="7170" max="7170" width="10" customWidth="1"/>
    <col min="7171" max="7171" width="19" customWidth="1"/>
    <col min="7172" max="7172" width="15.28515625" customWidth="1"/>
    <col min="7173" max="7173" width="18.28515625" customWidth="1"/>
    <col min="7174" max="7174" width="13.42578125" customWidth="1"/>
    <col min="7175" max="7176" width="13.5703125" customWidth="1"/>
    <col min="7177" max="7177" width="13.140625" customWidth="1"/>
    <col min="7424" max="7424" width="4.28515625" customWidth="1"/>
    <col min="7425" max="7425" width="72.140625" customWidth="1"/>
    <col min="7426" max="7426" width="10" customWidth="1"/>
    <col min="7427" max="7427" width="19" customWidth="1"/>
    <col min="7428" max="7428" width="15.28515625" customWidth="1"/>
    <col min="7429" max="7429" width="18.28515625" customWidth="1"/>
    <col min="7430" max="7430" width="13.42578125" customWidth="1"/>
    <col min="7431" max="7432" width="13.5703125" customWidth="1"/>
    <col min="7433" max="7433" width="13.140625" customWidth="1"/>
    <col min="7680" max="7680" width="4.28515625" customWidth="1"/>
    <col min="7681" max="7681" width="72.140625" customWidth="1"/>
    <col min="7682" max="7682" width="10" customWidth="1"/>
    <col min="7683" max="7683" width="19" customWidth="1"/>
    <col min="7684" max="7684" width="15.28515625" customWidth="1"/>
    <col min="7685" max="7685" width="18.28515625" customWidth="1"/>
    <col min="7686" max="7686" width="13.42578125" customWidth="1"/>
    <col min="7687" max="7688" width="13.5703125" customWidth="1"/>
    <col min="7689" max="7689" width="13.140625" customWidth="1"/>
    <col min="7936" max="7936" width="4.28515625" customWidth="1"/>
    <col min="7937" max="7937" width="72.140625" customWidth="1"/>
    <col min="7938" max="7938" width="10" customWidth="1"/>
    <col min="7939" max="7939" width="19" customWidth="1"/>
    <col min="7940" max="7940" width="15.28515625" customWidth="1"/>
    <col min="7941" max="7941" width="18.28515625" customWidth="1"/>
    <col min="7942" max="7942" width="13.42578125" customWidth="1"/>
    <col min="7943" max="7944" width="13.5703125" customWidth="1"/>
    <col min="7945" max="7945" width="13.140625" customWidth="1"/>
    <col min="8192" max="8192" width="4.28515625" customWidth="1"/>
    <col min="8193" max="8193" width="72.140625" customWidth="1"/>
    <col min="8194" max="8194" width="10" customWidth="1"/>
    <col min="8195" max="8195" width="19" customWidth="1"/>
    <col min="8196" max="8196" width="15.28515625" customWidth="1"/>
    <col min="8197" max="8197" width="18.28515625" customWidth="1"/>
    <col min="8198" max="8198" width="13.42578125" customWidth="1"/>
    <col min="8199" max="8200" width="13.5703125" customWidth="1"/>
    <col min="8201" max="8201" width="13.140625" customWidth="1"/>
    <col min="8448" max="8448" width="4.28515625" customWidth="1"/>
    <col min="8449" max="8449" width="72.140625" customWidth="1"/>
    <col min="8450" max="8450" width="10" customWidth="1"/>
    <col min="8451" max="8451" width="19" customWidth="1"/>
    <col min="8452" max="8452" width="15.28515625" customWidth="1"/>
    <col min="8453" max="8453" width="18.28515625" customWidth="1"/>
    <col min="8454" max="8454" width="13.42578125" customWidth="1"/>
    <col min="8455" max="8456" width="13.5703125" customWidth="1"/>
    <col min="8457" max="8457" width="13.140625" customWidth="1"/>
    <col min="8704" max="8704" width="4.28515625" customWidth="1"/>
    <col min="8705" max="8705" width="72.140625" customWidth="1"/>
    <col min="8706" max="8706" width="10" customWidth="1"/>
    <col min="8707" max="8707" width="19" customWidth="1"/>
    <col min="8708" max="8708" width="15.28515625" customWidth="1"/>
    <col min="8709" max="8709" width="18.28515625" customWidth="1"/>
    <col min="8710" max="8710" width="13.42578125" customWidth="1"/>
    <col min="8711" max="8712" width="13.5703125" customWidth="1"/>
    <col min="8713" max="8713" width="13.140625" customWidth="1"/>
    <col min="8960" max="8960" width="4.28515625" customWidth="1"/>
    <col min="8961" max="8961" width="72.140625" customWidth="1"/>
    <col min="8962" max="8962" width="10" customWidth="1"/>
    <col min="8963" max="8963" width="19" customWidth="1"/>
    <col min="8964" max="8964" width="15.28515625" customWidth="1"/>
    <col min="8965" max="8965" width="18.28515625" customWidth="1"/>
    <col min="8966" max="8966" width="13.42578125" customWidth="1"/>
    <col min="8967" max="8968" width="13.5703125" customWidth="1"/>
    <col min="8969" max="8969" width="13.140625" customWidth="1"/>
    <col min="9216" max="9216" width="4.28515625" customWidth="1"/>
    <col min="9217" max="9217" width="72.140625" customWidth="1"/>
    <col min="9218" max="9218" width="10" customWidth="1"/>
    <col min="9219" max="9219" width="19" customWidth="1"/>
    <col min="9220" max="9220" width="15.28515625" customWidth="1"/>
    <col min="9221" max="9221" width="18.28515625" customWidth="1"/>
    <col min="9222" max="9222" width="13.42578125" customWidth="1"/>
    <col min="9223" max="9224" width="13.5703125" customWidth="1"/>
    <col min="9225" max="9225" width="13.140625" customWidth="1"/>
    <col min="9472" max="9472" width="4.28515625" customWidth="1"/>
    <col min="9473" max="9473" width="72.140625" customWidth="1"/>
    <col min="9474" max="9474" width="10" customWidth="1"/>
    <col min="9475" max="9475" width="19" customWidth="1"/>
    <col min="9476" max="9476" width="15.28515625" customWidth="1"/>
    <col min="9477" max="9477" width="18.28515625" customWidth="1"/>
    <col min="9478" max="9478" width="13.42578125" customWidth="1"/>
    <col min="9479" max="9480" width="13.5703125" customWidth="1"/>
    <col min="9481" max="9481" width="13.140625" customWidth="1"/>
    <col min="9728" max="9728" width="4.28515625" customWidth="1"/>
    <col min="9729" max="9729" width="72.140625" customWidth="1"/>
    <col min="9730" max="9730" width="10" customWidth="1"/>
    <col min="9731" max="9731" width="19" customWidth="1"/>
    <col min="9732" max="9732" width="15.28515625" customWidth="1"/>
    <col min="9733" max="9733" width="18.28515625" customWidth="1"/>
    <col min="9734" max="9734" width="13.42578125" customWidth="1"/>
    <col min="9735" max="9736" width="13.5703125" customWidth="1"/>
    <col min="9737" max="9737" width="13.140625" customWidth="1"/>
    <col min="9984" max="9984" width="4.28515625" customWidth="1"/>
    <col min="9985" max="9985" width="72.140625" customWidth="1"/>
    <col min="9986" max="9986" width="10" customWidth="1"/>
    <col min="9987" max="9987" width="19" customWidth="1"/>
    <col min="9988" max="9988" width="15.28515625" customWidth="1"/>
    <col min="9989" max="9989" width="18.28515625" customWidth="1"/>
    <col min="9990" max="9990" width="13.42578125" customWidth="1"/>
    <col min="9991" max="9992" width="13.5703125" customWidth="1"/>
    <col min="9993" max="9993" width="13.140625" customWidth="1"/>
    <col min="10240" max="10240" width="4.28515625" customWidth="1"/>
    <col min="10241" max="10241" width="72.140625" customWidth="1"/>
    <col min="10242" max="10242" width="10" customWidth="1"/>
    <col min="10243" max="10243" width="19" customWidth="1"/>
    <col min="10244" max="10244" width="15.28515625" customWidth="1"/>
    <col min="10245" max="10245" width="18.28515625" customWidth="1"/>
    <col min="10246" max="10246" width="13.42578125" customWidth="1"/>
    <col min="10247" max="10248" width="13.5703125" customWidth="1"/>
    <col min="10249" max="10249" width="13.140625" customWidth="1"/>
    <col min="10496" max="10496" width="4.28515625" customWidth="1"/>
    <col min="10497" max="10497" width="72.140625" customWidth="1"/>
    <col min="10498" max="10498" width="10" customWidth="1"/>
    <col min="10499" max="10499" width="19" customWidth="1"/>
    <col min="10500" max="10500" width="15.28515625" customWidth="1"/>
    <col min="10501" max="10501" width="18.28515625" customWidth="1"/>
    <col min="10502" max="10502" width="13.42578125" customWidth="1"/>
    <col min="10503" max="10504" width="13.5703125" customWidth="1"/>
    <col min="10505" max="10505" width="13.140625" customWidth="1"/>
    <col min="10752" max="10752" width="4.28515625" customWidth="1"/>
    <col min="10753" max="10753" width="72.140625" customWidth="1"/>
    <col min="10754" max="10754" width="10" customWidth="1"/>
    <col min="10755" max="10755" width="19" customWidth="1"/>
    <col min="10756" max="10756" width="15.28515625" customWidth="1"/>
    <col min="10757" max="10757" width="18.28515625" customWidth="1"/>
    <col min="10758" max="10758" width="13.42578125" customWidth="1"/>
    <col min="10759" max="10760" width="13.5703125" customWidth="1"/>
    <col min="10761" max="10761" width="13.140625" customWidth="1"/>
    <col min="11008" max="11008" width="4.28515625" customWidth="1"/>
    <col min="11009" max="11009" width="72.140625" customWidth="1"/>
    <col min="11010" max="11010" width="10" customWidth="1"/>
    <col min="11011" max="11011" width="19" customWidth="1"/>
    <col min="11012" max="11012" width="15.28515625" customWidth="1"/>
    <col min="11013" max="11013" width="18.28515625" customWidth="1"/>
    <col min="11014" max="11014" width="13.42578125" customWidth="1"/>
    <col min="11015" max="11016" width="13.5703125" customWidth="1"/>
    <col min="11017" max="11017" width="13.140625" customWidth="1"/>
    <col min="11264" max="11264" width="4.28515625" customWidth="1"/>
    <col min="11265" max="11265" width="72.140625" customWidth="1"/>
    <col min="11266" max="11266" width="10" customWidth="1"/>
    <col min="11267" max="11267" width="19" customWidth="1"/>
    <col min="11268" max="11268" width="15.28515625" customWidth="1"/>
    <col min="11269" max="11269" width="18.28515625" customWidth="1"/>
    <col min="11270" max="11270" width="13.42578125" customWidth="1"/>
    <col min="11271" max="11272" width="13.5703125" customWidth="1"/>
    <col min="11273" max="11273" width="13.140625" customWidth="1"/>
    <col min="11520" max="11520" width="4.28515625" customWidth="1"/>
    <col min="11521" max="11521" width="72.140625" customWidth="1"/>
    <col min="11522" max="11522" width="10" customWidth="1"/>
    <col min="11523" max="11523" width="19" customWidth="1"/>
    <col min="11524" max="11524" width="15.28515625" customWidth="1"/>
    <col min="11525" max="11525" width="18.28515625" customWidth="1"/>
    <col min="11526" max="11526" width="13.42578125" customWidth="1"/>
    <col min="11527" max="11528" width="13.5703125" customWidth="1"/>
    <col min="11529" max="11529" width="13.140625" customWidth="1"/>
    <col min="11776" max="11776" width="4.28515625" customWidth="1"/>
    <col min="11777" max="11777" width="72.140625" customWidth="1"/>
    <col min="11778" max="11778" width="10" customWidth="1"/>
    <col min="11779" max="11779" width="19" customWidth="1"/>
    <col min="11780" max="11780" width="15.28515625" customWidth="1"/>
    <col min="11781" max="11781" width="18.28515625" customWidth="1"/>
    <col min="11782" max="11782" width="13.42578125" customWidth="1"/>
    <col min="11783" max="11784" width="13.5703125" customWidth="1"/>
    <col min="11785" max="11785" width="13.140625" customWidth="1"/>
    <col min="12032" max="12032" width="4.28515625" customWidth="1"/>
    <col min="12033" max="12033" width="72.140625" customWidth="1"/>
    <col min="12034" max="12034" width="10" customWidth="1"/>
    <col min="12035" max="12035" width="19" customWidth="1"/>
    <col min="12036" max="12036" width="15.28515625" customWidth="1"/>
    <col min="12037" max="12037" width="18.28515625" customWidth="1"/>
    <col min="12038" max="12038" width="13.42578125" customWidth="1"/>
    <col min="12039" max="12040" width="13.5703125" customWidth="1"/>
    <col min="12041" max="12041" width="13.140625" customWidth="1"/>
    <col min="12288" max="12288" width="4.28515625" customWidth="1"/>
    <col min="12289" max="12289" width="72.140625" customWidth="1"/>
    <col min="12290" max="12290" width="10" customWidth="1"/>
    <col min="12291" max="12291" width="19" customWidth="1"/>
    <col min="12292" max="12292" width="15.28515625" customWidth="1"/>
    <col min="12293" max="12293" width="18.28515625" customWidth="1"/>
    <col min="12294" max="12294" width="13.42578125" customWidth="1"/>
    <col min="12295" max="12296" width="13.5703125" customWidth="1"/>
    <col min="12297" max="12297" width="13.140625" customWidth="1"/>
    <col min="12544" max="12544" width="4.28515625" customWidth="1"/>
    <col min="12545" max="12545" width="72.140625" customWidth="1"/>
    <col min="12546" max="12546" width="10" customWidth="1"/>
    <col min="12547" max="12547" width="19" customWidth="1"/>
    <col min="12548" max="12548" width="15.28515625" customWidth="1"/>
    <col min="12549" max="12549" width="18.28515625" customWidth="1"/>
    <col min="12550" max="12550" width="13.42578125" customWidth="1"/>
    <col min="12551" max="12552" width="13.5703125" customWidth="1"/>
    <col min="12553" max="12553" width="13.140625" customWidth="1"/>
    <col min="12800" max="12800" width="4.28515625" customWidth="1"/>
    <col min="12801" max="12801" width="72.140625" customWidth="1"/>
    <col min="12802" max="12802" width="10" customWidth="1"/>
    <col min="12803" max="12803" width="19" customWidth="1"/>
    <col min="12804" max="12804" width="15.28515625" customWidth="1"/>
    <col min="12805" max="12805" width="18.28515625" customWidth="1"/>
    <col min="12806" max="12806" width="13.42578125" customWidth="1"/>
    <col min="12807" max="12808" width="13.5703125" customWidth="1"/>
    <col min="12809" max="12809" width="13.140625" customWidth="1"/>
    <col min="13056" max="13056" width="4.28515625" customWidth="1"/>
    <col min="13057" max="13057" width="72.140625" customWidth="1"/>
    <col min="13058" max="13058" width="10" customWidth="1"/>
    <col min="13059" max="13059" width="19" customWidth="1"/>
    <col min="13060" max="13060" width="15.28515625" customWidth="1"/>
    <col min="13061" max="13061" width="18.28515625" customWidth="1"/>
    <col min="13062" max="13062" width="13.42578125" customWidth="1"/>
    <col min="13063" max="13064" width="13.5703125" customWidth="1"/>
    <col min="13065" max="13065" width="13.140625" customWidth="1"/>
    <col min="13312" max="13312" width="4.28515625" customWidth="1"/>
    <col min="13313" max="13313" width="72.140625" customWidth="1"/>
    <col min="13314" max="13314" width="10" customWidth="1"/>
    <col min="13315" max="13315" width="19" customWidth="1"/>
    <col min="13316" max="13316" width="15.28515625" customWidth="1"/>
    <col min="13317" max="13317" width="18.28515625" customWidth="1"/>
    <col min="13318" max="13318" width="13.42578125" customWidth="1"/>
    <col min="13319" max="13320" width="13.5703125" customWidth="1"/>
    <col min="13321" max="13321" width="13.140625" customWidth="1"/>
    <col min="13568" max="13568" width="4.28515625" customWidth="1"/>
    <col min="13569" max="13569" width="72.140625" customWidth="1"/>
    <col min="13570" max="13570" width="10" customWidth="1"/>
    <col min="13571" max="13571" width="19" customWidth="1"/>
    <col min="13572" max="13572" width="15.28515625" customWidth="1"/>
    <col min="13573" max="13573" width="18.28515625" customWidth="1"/>
    <col min="13574" max="13574" width="13.42578125" customWidth="1"/>
    <col min="13575" max="13576" width="13.5703125" customWidth="1"/>
    <col min="13577" max="13577" width="13.140625" customWidth="1"/>
    <col min="13824" max="13824" width="4.28515625" customWidth="1"/>
    <col min="13825" max="13825" width="72.140625" customWidth="1"/>
    <col min="13826" max="13826" width="10" customWidth="1"/>
    <col min="13827" max="13827" width="19" customWidth="1"/>
    <col min="13828" max="13828" width="15.28515625" customWidth="1"/>
    <col min="13829" max="13829" width="18.28515625" customWidth="1"/>
    <col min="13830" max="13830" width="13.42578125" customWidth="1"/>
    <col min="13831" max="13832" width="13.5703125" customWidth="1"/>
    <col min="13833" max="13833" width="13.140625" customWidth="1"/>
    <col min="14080" max="14080" width="4.28515625" customWidth="1"/>
    <col min="14081" max="14081" width="72.140625" customWidth="1"/>
    <col min="14082" max="14082" width="10" customWidth="1"/>
    <col min="14083" max="14083" width="19" customWidth="1"/>
    <col min="14084" max="14084" width="15.28515625" customWidth="1"/>
    <col min="14085" max="14085" width="18.28515625" customWidth="1"/>
    <col min="14086" max="14086" width="13.42578125" customWidth="1"/>
    <col min="14087" max="14088" width="13.5703125" customWidth="1"/>
    <col min="14089" max="14089" width="13.140625" customWidth="1"/>
    <col min="14336" max="14336" width="4.28515625" customWidth="1"/>
    <col min="14337" max="14337" width="72.140625" customWidth="1"/>
    <col min="14338" max="14338" width="10" customWidth="1"/>
    <col min="14339" max="14339" width="19" customWidth="1"/>
    <col min="14340" max="14340" width="15.28515625" customWidth="1"/>
    <col min="14341" max="14341" width="18.28515625" customWidth="1"/>
    <col min="14342" max="14342" width="13.42578125" customWidth="1"/>
    <col min="14343" max="14344" width="13.5703125" customWidth="1"/>
    <col min="14345" max="14345" width="13.140625" customWidth="1"/>
    <col min="14592" max="14592" width="4.28515625" customWidth="1"/>
    <col min="14593" max="14593" width="72.140625" customWidth="1"/>
    <col min="14594" max="14594" width="10" customWidth="1"/>
    <col min="14595" max="14595" width="19" customWidth="1"/>
    <col min="14596" max="14596" width="15.28515625" customWidth="1"/>
    <col min="14597" max="14597" width="18.28515625" customWidth="1"/>
    <col min="14598" max="14598" width="13.42578125" customWidth="1"/>
    <col min="14599" max="14600" width="13.5703125" customWidth="1"/>
    <col min="14601" max="14601" width="13.140625" customWidth="1"/>
    <col min="14848" max="14848" width="4.28515625" customWidth="1"/>
    <col min="14849" max="14849" width="72.140625" customWidth="1"/>
    <col min="14850" max="14850" width="10" customWidth="1"/>
    <col min="14851" max="14851" width="19" customWidth="1"/>
    <col min="14852" max="14852" width="15.28515625" customWidth="1"/>
    <col min="14853" max="14853" width="18.28515625" customWidth="1"/>
    <col min="14854" max="14854" width="13.42578125" customWidth="1"/>
    <col min="14855" max="14856" width="13.5703125" customWidth="1"/>
    <col min="14857" max="14857" width="13.140625" customWidth="1"/>
    <col min="15104" max="15104" width="4.28515625" customWidth="1"/>
    <col min="15105" max="15105" width="72.140625" customWidth="1"/>
    <col min="15106" max="15106" width="10" customWidth="1"/>
    <col min="15107" max="15107" width="19" customWidth="1"/>
    <col min="15108" max="15108" width="15.28515625" customWidth="1"/>
    <col min="15109" max="15109" width="18.28515625" customWidth="1"/>
    <col min="15110" max="15110" width="13.42578125" customWidth="1"/>
    <col min="15111" max="15112" width="13.5703125" customWidth="1"/>
    <col min="15113" max="15113" width="13.140625" customWidth="1"/>
    <col min="15360" max="15360" width="4.28515625" customWidth="1"/>
    <col min="15361" max="15361" width="72.140625" customWidth="1"/>
    <col min="15362" max="15362" width="10" customWidth="1"/>
    <col min="15363" max="15363" width="19" customWidth="1"/>
    <col min="15364" max="15364" width="15.28515625" customWidth="1"/>
    <col min="15365" max="15365" width="18.28515625" customWidth="1"/>
    <col min="15366" max="15366" width="13.42578125" customWidth="1"/>
    <col min="15367" max="15368" width="13.5703125" customWidth="1"/>
    <col min="15369" max="15369" width="13.140625" customWidth="1"/>
    <col min="15616" max="15616" width="4.28515625" customWidth="1"/>
    <col min="15617" max="15617" width="72.140625" customWidth="1"/>
    <col min="15618" max="15618" width="10" customWidth="1"/>
    <col min="15619" max="15619" width="19" customWidth="1"/>
    <col min="15620" max="15620" width="15.28515625" customWidth="1"/>
    <col min="15621" max="15621" width="18.28515625" customWidth="1"/>
    <col min="15622" max="15622" width="13.42578125" customWidth="1"/>
    <col min="15623" max="15624" width="13.5703125" customWidth="1"/>
    <col min="15625" max="15625" width="13.140625" customWidth="1"/>
    <col min="15872" max="15872" width="4.28515625" customWidth="1"/>
    <col min="15873" max="15873" width="72.140625" customWidth="1"/>
    <col min="15874" max="15874" width="10" customWidth="1"/>
    <col min="15875" max="15875" width="19" customWidth="1"/>
    <col min="15876" max="15876" width="15.28515625" customWidth="1"/>
    <col min="15877" max="15877" width="18.28515625" customWidth="1"/>
    <col min="15878" max="15878" width="13.42578125" customWidth="1"/>
    <col min="15879" max="15880" width="13.5703125" customWidth="1"/>
    <col min="15881" max="15881" width="13.140625" customWidth="1"/>
    <col min="16128" max="16128" width="4.28515625" customWidth="1"/>
    <col min="16129" max="16129" width="72.140625" customWidth="1"/>
    <col min="16130" max="16130" width="10" customWidth="1"/>
    <col min="16131" max="16131" width="19" customWidth="1"/>
    <col min="16132" max="16132" width="15.28515625" customWidth="1"/>
    <col min="16133" max="16133" width="18.28515625" customWidth="1"/>
    <col min="16134" max="16134" width="13.42578125" customWidth="1"/>
    <col min="16135" max="16136" width="13.5703125" customWidth="1"/>
    <col min="16137" max="16137" width="13.140625" customWidth="1"/>
  </cols>
  <sheetData>
    <row r="1" spans="1:11" x14ac:dyDescent="0.25">
      <c r="B1" s="1"/>
      <c r="C1" s="1"/>
      <c r="D1" s="2" t="s">
        <v>105</v>
      </c>
      <c r="E1" s="3"/>
      <c r="F1" s="1"/>
      <c r="G1" s="1"/>
      <c r="H1" s="1"/>
      <c r="I1" s="1"/>
      <c r="J1" s="110" t="s">
        <v>107</v>
      </c>
    </row>
    <row r="2" spans="1:11" x14ac:dyDescent="0.25">
      <c r="B2" s="4" t="s">
        <v>106</v>
      </c>
      <c r="C2" s="4"/>
      <c r="D2" s="4"/>
      <c r="E2" s="4"/>
      <c r="F2" s="4"/>
      <c r="G2" s="1"/>
      <c r="H2" s="1"/>
      <c r="I2" s="1"/>
    </row>
    <row r="3" spans="1:11" ht="18.75" x14ac:dyDescent="0.3">
      <c r="A3" s="5"/>
      <c r="B3" s="4"/>
      <c r="C3" s="4"/>
      <c r="D3" s="4" t="s">
        <v>0</v>
      </c>
      <c r="E3" s="1"/>
      <c r="F3" s="1"/>
      <c r="G3" s="1"/>
      <c r="H3" s="1"/>
      <c r="I3" s="1"/>
    </row>
    <row r="4" spans="1:11" ht="15.75" thickBot="1" x14ac:dyDescent="0.3">
      <c r="B4" s="4"/>
      <c r="C4" s="4"/>
      <c r="D4" s="4"/>
      <c r="E4" s="6"/>
      <c r="F4" s="1"/>
      <c r="G4" s="1"/>
      <c r="H4" s="1"/>
      <c r="I4" s="6"/>
      <c r="J4" s="6" t="s">
        <v>1</v>
      </c>
    </row>
    <row r="5" spans="1:11" x14ac:dyDescent="0.25">
      <c r="A5" s="7"/>
      <c r="B5" s="8"/>
      <c r="C5" s="8" t="s">
        <v>2</v>
      </c>
      <c r="D5" s="9" t="s">
        <v>101</v>
      </c>
      <c r="E5" s="9" t="s">
        <v>3</v>
      </c>
      <c r="F5" s="63" t="s">
        <v>4</v>
      </c>
      <c r="G5" s="10" t="s">
        <v>5</v>
      </c>
      <c r="H5" s="10" t="s">
        <v>6</v>
      </c>
      <c r="I5" s="67" t="s">
        <v>7</v>
      </c>
      <c r="J5" s="10" t="s">
        <v>3</v>
      </c>
    </row>
    <row r="6" spans="1:11" x14ac:dyDescent="0.25">
      <c r="A6" s="11" t="s">
        <v>8</v>
      </c>
      <c r="B6" s="12" t="s">
        <v>9</v>
      </c>
      <c r="C6" s="12" t="s">
        <v>10</v>
      </c>
      <c r="D6" s="11" t="s">
        <v>11</v>
      </c>
      <c r="E6" s="11" t="s">
        <v>11</v>
      </c>
      <c r="F6" s="64" t="s">
        <v>12</v>
      </c>
      <c r="G6" s="13" t="s">
        <v>13</v>
      </c>
      <c r="H6" s="13" t="s">
        <v>12</v>
      </c>
      <c r="I6" s="68" t="s">
        <v>14</v>
      </c>
      <c r="J6" s="13" t="s">
        <v>102</v>
      </c>
      <c r="K6" s="36"/>
    </row>
    <row r="7" spans="1:11" x14ac:dyDescent="0.25">
      <c r="A7" s="11" t="s">
        <v>15</v>
      </c>
      <c r="B7" s="12" t="s">
        <v>16</v>
      </c>
      <c r="C7" s="12" t="s">
        <v>17</v>
      </c>
      <c r="D7" s="11" t="s">
        <v>18</v>
      </c>
      <c r="E7" s="11" t="s">
        <v>19</v>
      </c>
      <c r="F7" s="64" t="s">
        <v>20</v>
      </c>
      <c r="G7" s="13" t="s">
        <v>21</v>
      </c>
      <c r="H7" s="13" t="s">
        <v>22</v>
      </c>
      <c r="I7" s="68" t="s">
        <v>23</v>
      </c>
      <c r="J7" s="13" t="s">
        <v>103</v>
      </c>
    </row>
    <row r="8" spans="1:11" ht="15.75" thickBot="1" x14ac:dyDescent="0.3">
      <c r="A8" s="14"/>
      <c r="B8" s="15" t="s">
        <v>24</v>
      </c>
      <c r="C8" s="15">
        <v>2015</v>
      </c>
      <c r="D8" s="16">
        <v>2015</v>
      </c>
      <c r="E8" s="11">
        <v>2015</v>
      </c>
      <c r="F8" s="65" t="s">
        <v>25</v>
      </c>
      <c r="G8" s="15" t="s">
        <v>25</v>
      </c>
      <c r="H8" s="15" t="s">
        <v>26</v>
      </c>
      <c r="I8" s="15" t="s">
        <v>25</v>
      </c>
      <c r="J8" s="16" t="s">
        <v>104</v>
      </c>
    </row>
    <row r="9" spans="1:11" ht="15.75" thickBot="1" x14ac:dyDescent="0.3">
      <c r="A9" s="17" t="s">
        <v>27</v>
      </c>
      <c r="B9" s="18" t="s">
        <v>28</v>
      </c>
      <c r="C9" s="19">
        <v>1</v>
      </c>
      <c r="D9" s="20">
        <v>2</v>
      </c>
      <c r="E9" s="19">
        <v>3</v>
      </c>
      <c r="F9" s="66">
        <v>5</v>
      </c>
      <c r="G9" s="21">
        <v>6</v>
      </c>
      <c r="H9" s="22">
        <v>7</v>
      </c>
      <c r="I9" s="69">
        <v>8</v>
      </c>
      <c r="J9" s="70">
        <v>9</v>
      </c>
    </row>
    <row r="10" spans="1:11" x14ac:dyDescent="0.25">
      <c r="A10" s="23" t="s">
        <v>29</v>
      </c>
      <c r="B10" s="45" t="s">
        <v>30</v>
      </c>
      <c r="C10" s="105">
        <v>45</v>
      </c>
      <c r="D10" s="53">
        <v>380897</v>
      </c>
      <c r="E10" s="60">
        <v>402722</v>
      </c>
      <c r="F10" s="73">
        <v>287336</v>
      </c>
      <c r="G10" s="74">
        <v>101142</v>
      </c>
      <c r="H10" s="75">
        <f>F10+G10</f>
        <v>388478</v>
      </c>
      <c r="I10" s="76">
        <v>14244</v>
      </c>
      <c r="J10" s="77">
        <f>H10+I10</f>
        <v>402722</v>
      </c>
    </row>
    <row r="11" spans="1:11" x14ac:dyDescent="0.25">
      <c r="A11" s="24" t="s">
        <v>31</v>
      </c>
      <c r="B11" s="46" t="s">
        <v>32</v>
      </c>
      <c r="C11" s="105">
        <v>35.9</v>
      </c>
      <c r="D11" s="54">
        <v>327378</v>
      </c>
      <c r="E11" s="51">
        <v>332763</v>
      </c>
      <c r="F11" s="78">
        <v>226664</v>
      </c>
      <c r="G11" s="79">
        <v>77786</v>
      </c>
      <c r="H11" s="78">
        <f t="shared" ref="H11:H44" si="0">F11+G11</f>
        <v>304450</v>
      </c>
      <c r="I11" s="72">
        <v>28313</v>
      </c>
      <c r="J11" s="79">
        <f t="shared" ref="J11:J44" si="1">H11+I11</f>
        <v>332763</v>
      </c>
    </row>
    <row r="12" spans="1:11" x14ac:dyDescent="0.25">
      <c r="A12" s="24" t="s">
        <v>33</v>
      </c>
      <c r="B12" s="46" t="s">
        <v>34</v>
      </c>
      <c r="C12" s="105">
        <v>32.4</v>
      </c>
      <c r="D12" s="54">
        <v>295477</v>
      </c>
      <c r="E12" s="51">
        <v>300544</v>
      </c>
      <c r="F12" s="78">
        <v>211028</v>
      </c>
      <c r="G12" s="79">
        <v>74034</v>
      </c>
      <c r="H12" s="78">
        <f t="shared" si="0"/>
        <v>285062</v>
      </c>
      <c r="I12" s="72">
        <v>15482</v>
      </c>
      <c r="J12" s="79">
        <f t="shared" si="1"/>
        <v>300544</v>
      </c>
    </row>
    <row r="13" spans="1:11" x14ac:dyDescent="0.25">
      <c r="A13" s="24" t="s">
        <v>35</v>
      </c>
      <c r="B13" s="46" t="s">
        <v>36</v>
      </c>
      <c r="C13" s="105">
        <v>333.4</v>
      </c>
      <c r="D13" s="54">
        <v>3605984</v>
      </c>
      <c r="E13" s="51">
        <v>3654341</v>
      </c>
      <c r="F13" s="78">
        <v>2192139</v>
      </c>
      <c r="G13" s="79">
        <v>758603</v>
      </c>
      <c r="H13" s="78">
        <f t="shared" si="0"/>
        <v>2950742</v>
      </c>
      <c r="I13" s="72">
        <v>703599</v>
      </c>
      <c r="J13" s="79">
        <v>3654341</v>
      </c>
    </row>
    <row r="14" spans="1:11" x14ac:dyDescent="0.25">
      <c r="A14" s="24" t="s">
        <v>37</v>
      </c>
      <c r="B14" s="46" t="s">
        <v>38</v>
      </c>
      <c r="C14" s="105"/>
      <c r="D14" s="54">
        <v>81325</v>
      </c>
      <c r="E14" s="51">
        <v>81325</v>
      </c>
      <c r="F14" s="78">
        <v>0</v>
      </c>
      <c r="G14" s="79">
        <v>0</v>
      </c>
      <c r="H14" s="78">
        <f t="shared" si="0"/>
        <v>0</v>
      </c>
      <c r="I14" s="72">
        <v>81325</v>
      </c>
      <c r="J14" s="79">
        <f t="shared" si="1"/>
        <v>81325</v>
      </c>
    </row>
    <row r="15" spans="1:11" x14ac:dyDescent="0.25">
      <c r="A15" s="24" t="s">
        <v>39</v>
      </c>
      <c r="B15" s="46" t="s">
        <v>40</v>
      </c>
      <c r="C15" s="105"/>
      <c r="D15" s="54">
        <v>81325</v>
      </c>
      <c r="E15" s="51">
        <v>81325</v>
      </c>
      <c r="F15" s="78">
        <v>0</v>
      </c>
      <c r="G15" s="79">
        <v>0</v>
      </c>
      <c r="H15" s="78">
        <f t="shared" si="0"/>
        <v>0</v>
      </c>
      <c r="I15" s="72">
        <v>81325</v>
      </c>
      <c r="J15" s="79">
        <f t="shared" si="1"/>
        <v>81325</v>
      </c>
    </row>
    <row r="16" spans="1:11" x14ac:dyDescent="0.25">
      <c r="A16" s="24" t="s">
        <v>41</v>
      </c>
      <c r="B16" s="46" t="s">
        <v>42</v>
      </c>
      <c r="C16" s="105">
        <v>23.8</v>
      </c>
      <c r="D16" s="54">
        <v>272204</v>
      </c>
      <c r="E16" s="51">
        <v>275837</v>
      </c>
      <c r="F16" s="78">
        <v>181060</v>
      </c>
      <c r="G16" s="79">
        <v>61678</v>
      </c>
      <c r="H16" s="78">
        <f t="shared" si="0"/>
        <v>242738</v>
      </c>
      <c r="I16" s="72">
        <v>33099</v>
      </c>
      <c r="J16" s="79">
        <f t="shared" si="1"/>
        <v>275837</v>
      </c>
    </row>
    <row r="17" spans="1:11" x14ac:dyDescent="0.25">
      <c r="A17" s="24" t="s">
        <v>43</v>
      </c>
      <c r="B17" s="46" t="s">
        <v>44</v>
      </c>
      <c r="C17" s="105">
        <v>3.5</v>
      </c>
      <c r="D17" s="54">
        <v>100677</v>
      </c>
      <c r="E17" s="51">
        <v>101345</v>
      </c>
      <c r="F17" s="78">
        <v>31764</v>
      </c>
      <c r="G17" s="79">
        <v>9727</v>
      </c>
      <c r="H17" s="78">
        <f t="shared" si="0"/>
        <v>41491</v>
      </c>
      <c r="I17" s="72">
        <v>59854</v>
      </c>
      <c r="J17" s="79">
        <f t="shared" si="1"/>
        <v>101345</v>
      </c>
    </row>
    <row r="18" spans="1:11" x14ac:dyDescent="0.25">
      <c r="A18" s="24" t="s">
        <v>45</v>
      </c>
      <c r="B18" s="46" t="s">
        <v>46</v>
      </c>
      <c r="C18" s="105">
        <v>99.4</v>
      </c>
      <c r="D18" s="54">
        <v>1241749</v>
      </c>
      <c r="E18" s="51">
        <v>1256897</v>
      </c>
      <c r="F18" s="78">
        <v>669988</v>
      </c>
      <c r="G18" s="79">
        <v>223145</v>
      </c>
      <c r="H18" s="78">
        <f t="shared" si="0"/>
        <v>893133</v>
      </c>
      <c r="I18" s="72">
        <v>363764</v>
      </c>
      <c r="J18" s="79">
        <f t="shared" si="1"/>
        <v>1256897</v>
      </c>
    </row>
    <row r="19" spans="1:11" x14ac:dyDescent="0.25">
      <c r="A19" s="24" t="s">
        <v>47</v>
      </c>
      <c r="B19" s="46" t="s">
        <v>48</v>
      </c>
      <c r="C19" s="105">
        <v>32.700000000000003</v>
      </c>
      <c r="D19" s="54">
        <v>392414</v>
      </c>
      <c r="E19" s="51">
        <v>397331</v>
      </c>
      <c r="F19" s="78">
        <v>220155</v>
      </c>
      <c r="G19" s="79">
        <v>75273</v>
      </c>
      <c r="H19" s="78">
        <f t="shared" si="0"/>
        <v>295428</v>
      </c>
      <c r="I19" s="72">
        <v>101903</v>
      </c>
      <c r="J19" s="79">
        <f t="shared" si="1"/>
        <v>397331</v>
      </c>
    </row>
    <row r="20" spans="1:11" x14ac:dyDescent="0.25">
      <c r="A20" s="24" t="s">
        <v>49</v>
      </c>
      <c r="B20" s="46" t="s">
        <v>50</v>
      </c>
      <c r="C20" s="105">
        <v>228.9</v>
      </c>
      <c r="D20" s="54">
        <v>2039406</v>
      </c>
      <c r="E20" s="51">
        <v>2071041</v>
      </c>
      <c r="F20" s="78">
        <v>1366902</v>
      </c>
      <c r="G20" s="79">
        <v>471319</v>
      </c>
      <c r="H20" s="78">
        <f t="shared" si="0"/>
        <v>1838221</v>
      </c>
      <c r="I20" s="72">
        <v>232820</v>
      </c>
      <c r="J20" s="79">
        <f t="shared" si="1"/>
        <v>2071041</v>
      </c>
    </row>
    <row r="21" spans="1:11" x14ac:dyDescent="0.25">
      <c r="A21" s="24" t="s">
        <v>51</v>
      </c>
      <c r="B21" s="46" t="s">
        <v>52</v>
      </c>
      <c r="C21" s="105">
        <v>6</v>
      </c>
      <c r="D21" s="54">
        <v>103139</v>
      </c>
      <c r="E21" s="51">
        <v>104030</v>
      </c>
      <c r="F21" s="78">
        <v>45643</v>
      </c>
      <c r="G21" s="79">
        <v>15711</v>
      </c>
      <c r="H21" s="78">
        <f t="shared" si="0"/>
        <v>61354</v>
      </c>
      <c r="I21" s="72">
        <v>42676</v>
      </c>
      <c r="J21" s="79">
        <f t="shared" si="1"/>
        <v>104030</v>
      </c>
      <c r="K21" s="26"/>
    </row>
    <row r="22" spans="1:11" x14ac:dyDescent="0.25">
      <c r="A22" s="24" t="s">
        <v>53</v>
      </c>
      <c r="B22" s="46" t="s">
        <v>54</v>
      </c>
      <c r="C22" s="105">
        <v>8.3000000000000007</v>
      </c>
      <c r="D22" s="54">
        <v>125968</v>
      </c>
      <c r="E22" s="51">
        <v>126836</v>
      </c>
      <c r="F22" s="78">
        <v>39991</v>
      </c>
      <c r="G22" s="79">
        <v>14679</v>
      </c>
      <c r="H22" s="78">
        <f t="shared" si="0"/>
        <v>54670</v>
      </c>
      <c r="I22" s="72">
        <v>72166</v>
      </c>
      <c r="J22" s="79">
        <f>H22+I22</f>
        <v>126836</v>
      </c>
    </row>
    <row r="23" spans="1:11" x14ac:dyDescent="0.25">
      <c r="A23" s="24" t="s">
        <v>55</v>
      </c>
      <c r="B23" s="46" t="s">
        <v>56</v>
      </c>
      <c r="C23" s="105">
        <v>11.5</v>
      </c>
      <c r="D23" s="54">
        <v>105701</v>
      </c>
      <c r="E23" s="51">
        <v>107253</v>
      </c>
      <c r="F23" s="78">
        <v>76210</v>
      </c>
      <c r="G23" s="79">
        <v>24731</v>
      </c>
      <c r="H23" s="78">
        <f t="shared" si="0"/>
        <v>100941</v>
      </c>
      <c r="I23" s="72">
        <v>6312</v>
      </c>
      <c r="J23" s="79">
        <f t="shared" si="1"/>
        <v>107253</v>
      </c>
    </row>
    <row r="24" spans="1:11" x14ac:dyDescent="0.25">
      <c r="A24" s="24" t="s">
        <v>57</v>
      </c>
      <c r="B24" s="46" t="s">
        <v>58</v>
      </c>
      <c r="C24" s="105">
        <v>348.6</v>
      </c>
      <c r="D24" s="54">
        <v>3475740</v>
      </c>
      <c r="E24" s="51">
        <v>3526113</v>
      </c>
      <c r="F24" s="78">
        <v>2278158</v>
      </c>
      <c r="G24" s="79">
        <v>783609</v>
      </c>
      <c r="H24" s="78">
        <f t="shared" si="0"/>
        <v>3061767</v>
      </c>
      <c r="I24" s="72">
        <v>464346</v>
      </c>
      <c r="J24" s="79">
        <f t="shared" si="1"/>
        <v>3526113</v>
      </c>
    </row>
    <row r="25" spans="1:11" x14ac:dyDescent="0.25">
      <c r="A25" s="24" t="s">
        <v>59</v>
      </c>
      <c r="B25" s="46" t="s">
        <v>60</v>
      </c>
      <c r="C25" s="105">
        <v>226</v>
      </c>
      <c r="D25" s="54">
        <v>2197329</v>
      </c>
      <c r="E25" s="51">
        <v>2262459</v>
      </c>
      <c r="F25" s="78">
        <v>1521830</v>
      </c>
      <c r="G25" s="79">
        <v>507012</v>
      </c>
      <c r="H25" s="78">
        <f t="shared" si="0"/>
        <v>2028842</v>
      </c>
      <c r="I25" s="72">
        <v>233617</v>
      </c>
      <c r="J25" s="79">
        <f t="shared" si="1"/>
        <v>2262459</v>
      </c>
    </row>
    <row r="26" spans="1:11" x14ac:dyDescent="0.25">
      <c r="A26" s="24" t="s">
        <v>61</v>
      </c>
      <c r="B26" s="46" t="s">
        <v>62</v>
      </c>
      <c r="C26" s="105">
        <v>301.2</v>
      </c>
      <c r="D26" s="54">
        <v>3117049</v>
      </c>
      <c r="E26" s="51">
        <v>3161685</v>
      </c>
      <c r="F26" s="78">
        <v>1988452</v>
      </c>
      <c r="G26" s="79">
        <v>688459</v>
      </c>
      <c r="H26" s="78">
        <f t="shared" si="0"/>
        <v>2676911</v>
      </c>
      <c r="I26" s="72">
        <v>484774</v>
      </c>
      <c r="J26" s="79">
        <f t="shared" si="1"/>
        <v>3161685</v>
      </c>
    </row>
    <row r="27" spans="1:11" x14ac:dyDescent="0.25">
      <c r="A27" s="24" t="s">
        <v>63</v>
      </c>
      <c r="B27" s="46" t="s">
        <v>64</v>
      </c>
      <c r="C27" s="105">
        <v>210.2</v>
      </c>
      <c r="D27" s="54">
        <v>2037344</v>
      </c>
      <c r="E27" s="51">
        <v>2067963</v>
      </c>
      <c r="F27" s="78">
        <v>1299109</v>
      </c>
      <c r="G27" s="79">
        <v>451809</v>
      </c>
      <c r="H27" s="78">
        <f t="shared" si="0"/>
        <v>1750918</v>
      </c>
      <c r="I27" s="72">
        <v>317045</v>
      </c>
      <c r="J27" s="79">
        <f t="shared" si="1"/>
        <v>2067963</v>
      </c>
    </row>
    <row r="28" spans="1:11" x14ac:dyDescent="0.25">
      <c r="A28" s="24" t="s">
        <v>65</v>
      </c>
      <c r="B28" s="46" t="s">
        <v>66</v>
      </c>
      <c r="C28" s="105">
        <v>256.10000000000002</v>
      </c>
      <c r="D28" s="54">
        <v>2546195</v>
      </c>
      <c r="E28" s="51">
        <v>2584346</v>
      </c>
      <c r="F28" s="78">
        <v>1666100</v>
      </c>
      <c r="G28" s="79">
        <v>578200</v>
      </c>
      <c r="H28" s="78">
        <f t="shared" si="0"/>
        <v>2244300</v>
      </c>
      <c r="I28" s="72">
        <v>340046</v>
      </c>
      <c r="J28" s="79">
        <f t="shared" si="1"/>
        <v>2584346</v>
      </c>
    </row>
    <row r="29" spans="1:11" x14ac:dyDescent="0.25">
      <c r="A29" s="24" t="s">
        <v>67</v>
      </c>
      <c r="B29" s="46" t="s">
        <v>68</v>
      </c>
      <c r="C29" s="105">
        <v>471.8</v>
      </c>
      <c r="D29" s="54">
        <v>4178853</v>
      </c>
      <c r="E29" s="51">
        <v>4304879</v>
      </c>
      <c r="F29" s="78">
        <v>2861757</v>
      </c>
      <c r="G29" s="79">
        <v>957637</v>
      </c>
      <c r="H29" s="78">
        <f t="shared" si="0"/>
        <v>3819394</v>
      </c>
      <c r="I29" s="72">
        <v>485485</v>
      </c>
      <c r="J29" s="79">
        <f t="shared" si="1"/>
        <v>4304879</v>
      </c>
    </row>
    <row r="30" spans="1:11" x14ac:dyDescent="0.25">
      <c r="A30" s="24" t="s">
        <v>69</v>
      </c>
      <c r="B30" s="46" t="s">
        <v>70</v>
      </c>
      <c r="C30" s="105">
        <v>344.8</v>
      </c>
      <c r="D30" s="54">
        <v>2979097</v>
      </c>
      <c r="E30" s="51">
        <v>3026625</v>
      </c>
      <c r="F30" s="78">
        <v>2005406</v>
      </c>
      <c r="G30" s="79">
        <v>681903</v>
      </c>
      <c r="H30" s="78">
        <f t="shared" si="0"/>
        <v>2687309</v>
      </c>
      <c r="I30" s="72">
        <v>339316</v>
      </c>
      <c r="J30" s="79">
        <f t="shared" si="1"/>
        <v>3026625</v>
      </c>
    </row>
    <row r="31" spans="1:11" x14ac:dyDescent="0.25">
      <c r="A31" s="24" t="s">
        <v>71</v>
      </c>
      <c r="B31" s="46" t="s">
        <v>72</v>
      </c>
      <c r="C31" s="105">
        <v>118.4</v>
      </c>
      <c r="D31" s="54">
        <v>1494753</v>
      </c>
      <c r="E31" s="51">
        <v>1513075</v>
      </c>
      <c r="F31" s="78">
        <v>858089</v>
      </c>
      <c r="G31" s="79">
        <v>298067</v>
      </c>
      <c r="H31" s="78">
        <f t="shared" si="0"/>
        <v>1156156</v>
      </c>
      <c r="I31" s="72">
        <v>356919</v>
      </c>
      <c r="J31" s="79">
        <f t="shared" si="1"/>
        <v>1513075</v>
      </c>
    </row>
    <row r="32" spans="1:11" x14ac:dyDescent="0.25">
      <c r="A32" s="24" t="s">
        <v>73</v>
      </c>
      <c r="B32" s="46" t="s">
        <v>74</v>
      </c>
      <c r="C32" s="105">
        <v>236.7</v>
      </c>
      <c r="D32" s="54">
        <v>2209248</v>
      </c>
      <c r="E32" s="51">
        <v>2243551</v>
      </c>
      <c r="F32" s="78">
        <v>1489854</v>
      </c>
      <c r="G32" s="79">
        <v>498365</v>
      </c>
      <c r="H32" s="78">
        <f t="shared" si="0"/>
        <v>1988219</v>
      </c>
      <c r="I32" s="72">
        <v>255332</v>
      </c>
      <c r="J32" s="79">
        <f t="shared" si="1"/>
        <v>2243551</v>
      </c>
    </row>
    <row r="33" spans="1:12" x14ac:dyDescent="0.25">
      <c r="A33" s="24" t="s">
        <v>75</v>
      </c>
      <c r="B33" s="46" t="s">
        <v>76</v>
      </c>
      <c r="C33" s="105">
        <v>20.9</v>
      </c>
      <c r="D33" s="54">
        <v>309436</v>
      </c>
      <c r="E33" s="51">
        <v>312804</v>
      </c>
      <c r="F33" s="78">
        <v>151673</v>
      </c>
      <c r="G33" s="79">
        <v>51506</v>
      </c>
      <c r="H33" s="78">
        <f t="shared" si="0"/>
        <v>203179</v>
      </c>
      <c r="I33" s="72">
        <v>109625</v>
      </c>
      <c r="J33" s="79">
        <f t="shared" si="1"/>
        <v>312804</v>
      </c>
    </row>
    <row r="34" spans="1:12" x14ac:dyDescent="0.25">
      <c r="A34" s="24" t="s">
        <v>77</v>
      </c>
      <c r="B34" s="46" t="s">
        <v>78</v>
      </c>
      <c r="C34" s="105">
        <v>140.30000000000001</v>
      </c>
      <c r="D34" s="54">
        <v>1350124</v>
      </c>
      <c r="E34" s="51">
        <v>1380093</v>
      </c>
      <c r="F34" s="78">
        <v>871781</v>
      </c>
      <c r="G34" s="79">
        <v>298619</v>
      </c>
      <c r="H34" s="78">
        <f t="shared" si="0"/>
        <v>1170400</v>
      </c>
      <c r="I34" s="72">
        <v>209693</v>
      </c>
      <c r="J34" s="79">
        <f t="shared" si="1"/>
        <v>1380093</v>
      </c>
    </row>
    <row r="35" spans="1:12" x14ac:dyDescent="0.25">
      <c r="A35" s="24" t="s">
        <v>79</v>
      </c>
      <c r="B35" s="46" t="s">
        <v>80</v>
      </c>
      <c r="C35" s="105"/>
      <c r="D35" s="54">
        <v>146517</v>
      </c>
      <c r="E35" s="51">
        <v>146517</v>
      </c>
      <c r="F35" s="78">
        <v>0</v>
      </c>
      <c r="G35" s="79">
        <v>0</v>
      </c>
      <c r="H35" s="78">
        <f t="shared" si="0"/>
        <v>0</v>
      </c>
      <c r="I35" s="72">
        <v>146517</v>
      </c>
      <c r="J35" s="79">
        <f t="shared" si="1"/>
        <v>146517</v>
      </c>
    </row>
    <row r="36" spans="1:12" x14ac:dyDescent="0.25">
      <c r="A36" s="24" t="s">
        <v>81</v>
      </c>
      <c r="B36" s="46" t="s">
        <v>82</v>
      </c>
      <c r="C36" s="105"/>
      <c r="D36" s="54">
        <v>69707</v>
      </c>
      <c r="E36" s="51">
        <v>69707</v>
      </c>
      <c r="F36" s="78">
        <v>0</v>
      </c>
      <c r="G36" s="79">
        <v>0</v>
      </c>
      <c r="H36" s="78">
        <f t="shared" si="0"/>
        <v>0</v>
      </c>
      <c r="I36" s="72">
        <v>69707</v>
      </c>
      <c r="J36" s="79">
        <f t="shared" si="1"/>
        <v>69707</v>
      </c>
    </row>
    <row r="37" spans="1:12" x14ac:dyDescent="0.25">
      <c r="A37" s="24" t="s">
        <v>83</v>
      </c>
      <c r="B37" s="47" t="s">
        <v>84</v>
      </c>
      <c r="C37" s="105">
        <v>37</v>
      </c>
      <c r="D37" s="54">
        <v>430492</v>
      </c>
      <c r="E37" s="51">
        <v>437541</v>
      </c>
      <c r="F37" s="78">
        <v>312719</v>
      </c>
      <c r="G37" s="79">
        <v>108399</v>
      </c>
      <c r="H37" s="78">
        <f t="shared" si="0"/>
        <v>421118</v>
      </c>
      <c r="I37" s="72">
        <v>16423</v>
      </c>
      <c r="J37" s="79">
        <f t="shared" si="1"/>
        <v>437541</v>
      </c>
    </row>
    <row r="38" spans="1:12" x14ac:dyDescent="0.25">
      <c r="A38" s="24" t="s">
        <v>85</v>
      </c>
      <c r="B38" s="46" t="s">
        <v>86</v>
      </c>
      <c r="C38" s="106"/>
      <c r="D38" s="54">
        <v>18500</v>
      </c>
      <c r="E38" s="51">
        <v>18500</v>
      </c>
      <c r="F38" s="78">
        <v>0</v>
      </c>
      <c r="G38" s="79">
        <v>0</v>
      </c>
      <c r="H38" s="78">
        <f t="shared" si="0"/>
        <v>0</v>
      </c>
      <c r="I38" s="72">
        <v>18500</v>
      </c>
      <c r="J38" s="79">
        <f t="shared" si="1"/>
        <v>18500</v>
      </c>
    </row>
    <row r="39" spans="1:12" x14ac:dyDescent="0.25">
      <c r="A39" s="24" t="s">
        <v>87</v>
      </c>
      <c r="B39" s="46" t="s">
        <v>88</v>
      </c>
      <c r="C39" s="107"/>
      <c r="D39" s="54">
        <v>19087</v>
      </c>
      <c r="E39" s="51">
        <v>19087</v>
      </c>
      <c r="F39" s="78">
        <v>0</v>
      </c>
      <c r="G39" s="79">
        <v>0</v>
      </c>
      <c r="H39" s="78">
        <f t="shared" si="0"/>
        <v>0</v>
      </c>
      <c r="I39" s="72">
        <v>19087</v>
      </c>
      <c r="J39" s="79">
        <f t="shared" si="1"/>
        <v>19087</v>
      </c>
    </row>
    <row r="40" spans="1:12" ht="15.75" thickBot="1" x14ac:dyDescent="0.3">
      <c r="A40" s="27" t="s">
        <v>89</v>
      </c>
      <c r="B40" s="48" t="s">
        <v>90</v>
      </c>
      <c r="C40" s="107"/>
      <c r="D40" s="55">
        <v>8300</v>
      </c>
      <c r="E40" s="61">
        <v>8300</v>
      </c>
      <c r="F40" s="80"/>
      <c r="G40" s="81">
        <v>0</v>
      </c>
      <c r="H40" s="80">
        <f t="shared" si="0"/>
        <v>0</v>
      </c>
      <c r="I40" s="82">
        <v>8300</v>
      </c>
      <c r="J40" s="81">
        <f t="shared" si="1"/>
        <v>8300</v>
      </c>
    </row>
    <row r="41" spans="1:12" ht="15.75" thickBot="1" x14ac:dyDescent="0.3">
      <c r="A41" s="28"/>
      <c r="B41" s="98" t="s">
        <v>91</v>
      </c>
      <c r="C41" s="104">
        <f t="shared" ref="C41" si="2">SUM(C10:C40)</f>
        <v>3572.8000000000006</v>
      </c>
      <c r="D41" s="56">
        <f>SUM(D10:D40)</f>
        <v>35741415</v>
      </c>
      <c r="E41" s="71">
        <v>36376835</v>
      </c>
      <c r="F41" s="83">
        <f>SUM(F10:F40)</f>
        <v>22853808</v>
      </c>
      <c r="G41" s="84">
        <f>SUM(G10:G40)</f>
        <v>7811413</v>
      </c>
      <c r="H41" s="83">
        <f>SUM(H10:H40)</f>
        <v>30665221</v>
      </c>
      <c r="I41" s="85">
        <f>SUM(I10:I40)</f>
        <v>5711614</v>
      </c>
      <c r="J41" s="86">
        <f>SUM(J10:J40)</f>
        <v>36376835</v>
      </c>
      <c r="L41" s="25"/>
    </row>
    <row r="42" spans="1:12" ht="15.75" thickTop="1" x14ac:dyDescent="0.25">
      <c r="A42" s="29" t="s">
        <v>92</v>
      </c>
      <c r="B42" s="99" t="s">
        <v>93</v>
      </c>
      <c r="C42" s="103">
        <v>0</v>
      </c>
      <c r="D42" s="57">
        <v>2337848</v>
      </c>
      <c r="E42" s="49">
        <v>2337848</v>
      </c>
      <c r="F42" s="75">
        <v>0</v>
      </c>
      <c r="G42" s="87">
        <v>0</v>
      </c>
      <c r="H42" s="88">
        <v>0</v>
      </c>
      <c r="I42" s="89">
        <v>2337848</v>
      </c>
      <c r="J42" s="90">
        <f t="shared" si="1"/>
        <v>2337848</v>
      </c>
    </row>
    <row r="43" spans="1:12" x14ac:dyDescent="0.25">
      <c r="A43" s="30" t="s">
        <v>94</v>
      </c>
      <c r="B43" s="47" t="s">
        <v>95</v>
      </c>
      <c r="C43" s="101">
        <v>0</v>
      </c>
      <c r="D43" s="54">
        <v>208657</v>
      </c>
      <c r="E43" s="51">
        <v>208657</v>
      </c>
      <c r="F43" s="78">
        <v>0</v>
      </c>
      <c r="G43" s="79">
        <v>0</v>
      </c>
      <c r="H43" s="78">
        <f t="shared" si="0"/>
        <v>0</v>
      </c>
      <c r="I43" s="72">
        <v>208657</v>
      </c>
      <c r="J43" s="91">
        <f t="shared" si="1"/>
        <v>208657</v>
      </c>
    </row>
    <row r="44" spans="1:12" ht="15.75" thickBot="1" x14ac:dyDescent="0.3">
      <c r="A44" s="31" t="s">
        <v>96</v>
      </c>
      <c r="B44" s="100" t="s">
        <v>97</v>
      </c>
      <c r="C44" s="102">
        <v>0</v>
      </c>
      <c r="D44" s="58">
        <v>26555</v>
      </c>
      <c r="E44" s="50">
        <v>26555</v>
      </c>
      <c r="F44" s="92">
        <v>0</v>
      </c>
      <c r="G44" s="93">
        <v>0</v>
      </c>
      <c r="H44" s="92">
        <f t="shared" si="0"/>
        <v>0</v>
      </c>
      <c r="I44" s="93">
        <v>26555</v>
      </c>
      <c r="J44" s="87">
        <f t="shared" si="1"/>
        <v>26555</v>
      </c>
    </row>
    <row r="45" spans="1:12" ht="16.5" thickTop="1" thickBot="1" x14ac:dyDescent="0.3">
      <c r="A45" s="32"/>
      <c r="B45" s="52" t="s">
        <v>98</v>
      </c>
      <c r="C45" s="97">
        <f>SUM(C41:C44)</f>
        <v>3572.8000000000006</v>
      </c>
      <c r="D45" s="59">
        <f>SUM(D41:D44)</f>
        <v>38314475</v>
      </c>
      <c r="E45" s="62">
        <f>SUM(E41:E44)</f>
        <v>38949895</v>
      </c>
      <c r="F45" s="94">
        <f>SUM(F41:F44)</f>
        <v>22853808</v>
      </c>
      <c r="G45" s="95">
        <f t="shared" ref="G45:H45" si="3">SUM(G41:G44)</f>
        <v>7811413</v>
      </c>
      <c r="H45" s="94">
        <f t="shared" si="3"/>
        <v>30665221</v>
      </c>
      <c r="I45" s="96">
        <f>SUM(I41:I44)</f>
        <v>8284674</v>
      </c>
      <c r="J45" s="96">
        <f>SUM(J41:J44)</f>
        <v>38949895</v>
      </c>
    </row>
    <row r="46" spans="1:12" x14ac:dyDescent="0.25">
      <c r="A46" s="33"/>
      <c r="B46" s="34"/>
      <c r="C46" s="34"/>
      <c r="D46" s="35"/>
      <c r="E46" s="35"/>
      <c r="F46" s="36"/>
      <c r="G46" s="36"/>
      <c r="H46" s="36"/>
      <c r="I46" s="36"/>
    </row>
    <row r="47" spans="1:12" x14ac:dyDescent="0.25">
      <c r="A47" s="37" t="s">
        <v>99</v>
      </c>
      <c r="B47" s="38"/>
      <c r="C47" s="38"/>
      <c r="D47" s="38"/>
      <c r="E47" s="39"/>
    </row>
    <row r="48" spans="1:12" x14ac:dyDescent="0.25">
      <c r="A48" s="108" t="s">
        <v>100</v>
      </c>
      <c r="B48" s="108"/>
      <c r="C48" s="108"/>
      <c r="D48" s="40"/>
      <c r="E48" s="39"/>
    </row>
    <row r="49" spans="1:5" x14ac:dyDescent="0.25">
      <c r="A49" s="109"/>
      <c r="B49" s="109"/>
      <c r="C49" s="37"/>
      <c r="D49" s="41"/>
      <c r="E49" s="41"/>
    </row>
    <row r="50" spans="1:5" x14ac:dyDescent="0.25">
      <c r="A50" s="42"/>
      <c r="B50" s="37"/>
      <c r="C50" s="37"/>
      <c r="D50" s="41"/>
      <c r="E50" s="41"/>
    </row>
    <row r="51" spans="1:5" x14ac:dyDescent="0.25">
      <c r="A51" s="42"/>
      <c r="B51" s="43"/>
      <c r="C51" s="43"/>
      <c r="D51" s="44"/>
      <c r="E51" s="44"/>
    </row>
    <row r="52" spans="1:5" x14ac:dyDescent="0.25">
      <c r="B52" s="40"/>
      <c r="C52" s="40"/>
      <c r="D52" s="40"/>
      <c r="E52" s="40"/>
    </row>
    <row r="53" spans="1:5" x14ac:dyDescent="0.25">
      <c r="B53" s="40"/>
      <c r="C53" s="40"/>
      <c r="D53" s="40"/>
      <c r="E53" s="40"/>
    </row>
    <row r="54" spans="1:5" x14ac:dyDescent="0.25">
      <c r="B54" s="37"/>
      <c r="C54" s="37"/>
      <c r="D54" s="37"/>
    </row>
  </sheetData>
  <mergeCells count="2">
    <mergeCell ref="A48:C48"/>
    <mergeCell ref="A49:B49"/>
  </mergeCells>
  <printOptions horizontalCentered="1"/>
  <pageMargins left="0.70866141732283472" right="0.70866141732283472" top="0.74803149606299213" bottom="0.74803149606299213" header="0.31496062992125984" footer="0.31496062992125984"/>
  <pageSetup paperSize="9" scale="61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6C0C8C3C1E3DCC44BECE3792677AD011" ma:contentTypeVersion="0" ma:contentTypeDescription="Umožňuje vytvoriť nový dokument." ma:contentTypeScope="" ma:versionID="85fc4bdbf09a6aa5742b4e3db9523750">
  <xsd:schema xmlns:xsd="http://www.w3.org/2001/XMLSchema" xmlns:xs="http://www.w3.org/2001/XMLSchema" xmlns:p="http://schemas.microsoft.com/office/2006/metadata/properties" xmlns:ns2="e60a29af-d413-48d4-bd90-fe9d2a897e4b" targetNamespace="http://schemas.microsoft.com/office/2006/metadata/properties" ma:root="true" ma:fieldsID="d088e84141cffc04886a2632a8c86973" ns2:_="">
    <xsd:import namespace="e60a29af-d413-48d4-bd90-fe9d2a897e4b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60a29af-d413-48d4-bd90-fe9d2a897e4b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Hodnota identifikátora dokumentu" ma:description="Hodnota identifikátora dokumentu priradená k tejto položke." ma:internalName="_dlc_DocId" ma:readOnly="true">
      <xsd:simpleType>
        <xsd:restriction base="dms:Text"/>
      </xsd:simpleType>
    </xsd:element>
    <xsd:element name="_dlc_DocIdUrl" ma:index="9" nillable="true" ma:displayName="Identifikátor dokumentu" ma:description="Trvalé prepojenie na tento dok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Persist ID" ma:description="Keep ID on add." ma:hidden="true" ma:internalName="_dlc_DocIdPersistId" ma:readOnly="true">
      <xsd:simpleType>
        <xsd:restriction base="dms:Boolea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Version=15.0.0.0,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Version=15.0.0.0,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Version=15.0.0.0,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Version=15.0.0.0, Culture=neutral, PublicKeyToken=71e9bce111e9429c</Assembly>
    <Class>Microsoft.Office.DocumentManagement.Internal.DocIdHandler</Class>
    <Data/>
    <Filter/>
  </Receiver>
</spe:Receivers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dlc_DocId xmlns="e60a29af-d413-48d4-bd90-fe9d2a897e4b">WKX3UHSAJ2R6-2-660428</_dlc_DocId>
    <_dlc_DocIdUrl xmlns="e60a29af-d413-48d4-bd90-fe9d2a897e4b">
      <Url>https://ovdmasv601/sites/DMS/_layouts/15/DocIdRedir.aspx?ID=WKX3UHSAJ2R6-2-660428</Url>
      <Description>WKX3UHSAJ2R6-2-660428</Description>
    </_dlc_DocIdUrl>
  </documentManagement>
</p:properties>
</file>

<file path=customXml/itemProps1.xml><?xml version="1.0" encoding="utf-8"?>
<ds:datastoreItem xmlns:ds="http://schemas.openxmlformats.org/officeDocument/2006/customXml" ds:itemID="{9ADD6C9F-04E8-451C-B2C9-D30891714217}"/>
</file>

<file path=customXml/itemProps2.xml><?xml version="1.0" encoding="utf-8"?>
<ds:datastoreItem xmlns:ds="http://schemas.openxmlformats.org/officeDocument/2006/customXml" ds:itemID="{2A0B1496-6DC7-4115-A49E-3AD300FF1B55}"/>
</file>

<file path=customXml/itemProps3.xml><?xml version="1.0" encoding="utf-8"?>
<ds:datastoreItem xmlns:ds="http://schemas.openxmlformats.org/officeDocument/2006/customXml" ds:itemID="{03F496D9-4490-4148-8C73-177F91C08DF6}"/>
</file>

<file path=customXml/itemProps4.xml><?xml version="1.0" encoding="utf-8"?>
<ds:datastoreItem xmlns:ds="http://schemas.openxmlformats.org/officeDocument/2006/customXml" ds:itemID="{DCFFFEBF-848B-458A-9250-5587C54C6C54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Pracovné hárky</vt:lpstr>
      </vt:variant>
      <vt:variant>
        <vt:i4>3</vt:i4>
      </vt:variant>
    </vt:vector>
  </HeadingPairs>
  <TitlesOfParts>
    <vt:vector size="3" baseType="lpstr">
      <vt:lpstr>Hárok1</vt:lpstr>
      <vt:lpstr>Hárok2</vt:lpstr>
      <vt:lpstr>Hárok3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Uramová Bohumila</dc:creator>
  <cp:lastModifiedBy>Kapolková Monika</cp:lastModifiedBy>
  <cp:lastPrinted>2016-04-08T13:33:11Z</cp:lastPrinted>
  <dcterms:created xsi:type="dcterms:W3CDTF">2015-02-16T09:34:51Z</dcterms:created>
  <dcterms:modified xsi:type="dcterms:W3CDTF">2016-04-08T13:33:37Z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0x0101006C0C8C3C1E3DCC44BECE3792677AD011</vt:lpwstr>
  </property>
  <property fmtid="{D5CDD505-2E9C-101B-9397-08002B2CF9AE}" pid="3" name="_dlc_DocIdItemGuid">
    <vt:lpwstr>d668c7bc-1bf6-4fdb-8ad9-4287d21cc071</vt:lpwstr>
  </property>
</Properties>
</file>